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Sheet2" sheetId="1" r:id="rId1"/>
  </sheets>
  <externalReferences>
    <externalReference r:id="rId4"/>
  </externalReference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<sst xmlns="http://schemas.openxmlformats.org/spreadsheetml/2006/main" count="95" uniqueCount="25">
  <si>
    <t>车辆牌号</t>
  </si>
  <si>
    <t>车辆名称及规格型号</t>
  </si>
  <si>
    <t>参考价</t>
  </si>
  <si>
    <t>金额单位：人民币元</t>
  </si>
  <si>
    <t>计量单位</t>
  </si>
  <si>
    <t>数量</t>
  </si>
  <si>
    <t>启用
日期</t>
  </si>
  <si>
    <t>备 注</t>
  </si>
  <si>
    <t>辆</t>
  </si>
  <si>
    <t>辆</t>
  </si>
  <si>
    <t>岳西县公务用车改革第一批车辆拍卖清单</t>
  </si>
  <si>
    <r>
      <t>拍卖时间：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</si>
  <si>
    <t>标的号</t>
  </si>
  <si>
    <t>市场局</t>
  </si>
  <si>
    <t>皖H55361</t>
  </si>
  <si>
    <t>开瑞牌SQR6400S227</t>
  </si>
  <si>
    <t>皖H53681</t>
  </si>
  <si>
    <t>皖HGS008</t>
  </si>
  <si>
    <t>皖H55401</t>
  </si>
  <si>
    <t>皖H53591</t>
  </si>
  <si>
    <t>皖HGS009</t>
  </si>
  <si>
    <t>皖HGS006</t>
  </si>
  <si>
    <t>原使用单位</t>
  </si>
  <si>
    <t>已行驶里程（公里）</t>
  </si>
  <si>
    <t>奇瑞牌SQR7160A15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</si>
</sst>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0_ "/>
    <numFmt numFmtId="182" formatCode="0.00_ "/>
    <numFmt numFmtId="183" formatCode="0_);[Red]\(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1532;&#19968;&#25209;&#20844;&#36710;&#35780;&#20272;\&#35780;&#20272;&#36807;&#31243;&#34920;&#20462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托评估清查"/>
      <sheetName val="评估表格取整"/>
      <sheetName val="评估表自动生成"/>
      <sheetName val="57860"/>
      <sheetName val="56865"/>
      <sheetName val="WM589"/>
      <sheetName val="50043"/>
      <sheetName val="50010"/>
      <sheetName val="50178"/>
      <sheetName val="90178"/>
      <sheetName val="53091"/>
      <sheetName val="50135"/>
      <sheetName val="ZF007"/>
      <sheetName val="L0207"/>
      <sheetName val="50061"/>
      <sheetName val="SJ999"/>
      <sheetName val="50928"/>
      <sheetName val="WJ998"/>
      <sheetName val="50096"/>
      <sheetName val="50122"/>
      <sheetName val="53309"/>
      <sheetName val="50269"/>
      <sheetName val="JV999"/>
      <sheetName val="52088"/>
      <sheetName val="LD019"/>
      <sheetName val="50160"/>
      <sheetName val="50161"/>
      <sheetName val="50068"/>
      <sheetName val="50152"/>
      <sheetName val="50075"/>
      <sheetName val="51641"/>
      <sheetName val="50958"/>
      <sheetName val="AJ099"/>
      <sheetName val="50044"/>
      <sheetName val="AJ668"/>
      <sheetName val="50027"/>
      <sheetName val="56908"/>
      <sheetName val="50047"/>
      <sheetName val="50136"/>
      <sheetName val="56438"/>
      <sheetName val="52821"/>
      <sheetName val="56019"/>
      <sheetName val="GD998"/>
      <sheetName val="50359"/>
      <sheetName val="TR099"/>
      <sheetName val="50158"/>
      <sheetName val="NJ199"/>
      <sheetName val="54690"/>
      <sheetName val="50103"/>
      <sheetName val="MZ838"/>
      <sheetName val="50498"/>
      <sheetName val="50125"/>
      <sheetName val="50173"/>
      <sheetName val="HT001"/>
      <sheetName val="50405"/>
      <sheetName val="50183"/>
      <sheetName val="52269"/>
      <sheetName val="ZG068"/>
      <sheetName val="50039"/>
      <sheetName val="J0898"/>
      <sheetName val="57441"/>
      <sheetName val="55401、55361"/>
      <sheetName val="53681、53591"/>
      <sheetName val="GS006、GS008、GS009"/>
      <sheetName val="54185"/>
      <sheetName val="53295"/>
      <sheetName val="52023"/>
      <sheetName val="L0218"/>
      <sheetName val="50003"/>
    </sheetNames>
    <sheetDataSet>
      <sheetData sheetId="3">
        <row r="2">
          <cell r="B2" t="str">
            <v>组织部</v>
          </cell>
          <cell r="F2" t="str">
            <v>皖H57860</v>
          </cell>
        </row>
        <row r="3">
          <cell r="C3" t="str">
            <v>北京现代BH7200M</v>
          </cell>
        </row>
        <row r="4">
          <cell r="B4">
            <v>2005.4</v>
          </cell>
          <cell r="F4">
            <v>190000</v>
          </cell>
        </row>
      </sheetData>
      <sheetData sheetId="4">
        <row r="2">
          <cell r="B2" t="str">
            <v>编办</v>
          </cell>
          <cell r="F2" t="str">
            <v>皖H56865</v>
          </cell>
        </row>
        <row r="3">
          <cell r="C3" t="str">
            <v>北京现代BH7200M</v>
          </cell>
        </row>
        <row r="4">
          <cell r="B4">
            <v>2005.4</v>
          </cell>
          <cell r="F4">
            <v>180000</v>
          </cell>
        </row>
      </sheetData>
      <sheetData sheetId="5">
        <row r="2">
          <cell r="B2" t="str">
            <v>宣传部</v>
          </cell>
          <cell r="F2" t="str">
            <v>皖HWM589</v>
          </cell>
        </row>
        <row r="3">
          <cell r="C3" t="str">
            <v>江淮牌HFC7200C1T</v>
          </cell>
        </row>
        <row r="4">
          <cell r="B4">
            <v>2011.3</v>
          </cell>
          <cell r="F4">
            <v>76000</v>
          </cell>
        </row>
      </sheetData>
      <sheetData sheetId="6">
        <row r="2">
          <cell r="B2" t="str">
            <v>宣传部</v>
          </cell>
          <cell r="F2" t="str">
            <v>皖H50043</v>
          </cell>
        </row>
        <row r="3">
          <cell r="C3" t="str">
            <v>北京现代BH7200M</v>
          </cell>
        </row>
        <row r="4">
          <cell r="B4">
            <v>2005.5</v>
          </cell>
          <cell r="F4">
            <v>265000</v>
          </cell>
        </row>
      </sheetData>
      <sheetData sheetId="7">
        <row r="2">
          <cell r="B2" t="str">
            <v>人大</v>
          </cell>
          <cell r="F2" t="str">
            <v>皖H50010</v>
          </cell>
        </row>
        <row r="3">
          <cell r="C3" t="str">
            <v>雅阁牌HG7202A(ACCORD2.0)</v>
          </cell>
        </row>
        <row r="4">
          <cell r="B4">
            <v>2007.1</v>
          </cell>
          <cell r="F4">
            <v>198000</v>
          </cell>
        </row>
      </sheetData>
      <sheetData sheetId="8">
        <row r="2">
          <cell r="B2" t="str">
            <v>人大</v>
          </cell>
          <cell r="F2" t="str">
            <v>皖H50178</v>
          </cell>
        </row>
        <row r="3">
          <cell r="C3" t="str">
            <v>江淮牌HFC7200C1T</v>
          </cell>
        </row>
        <row r="4">
          <cell r="B4">
            <v>2011.11</v>
          </cell>
          <cell r="F4">
            <v>21900</v>
          </cell>
        </row>
      </sheetData>
      <sheetData sheetId="9">
        <row r="2">
          <cell r="B2" t="str">
            <v>政协</v>
          </cell>
          <cell r="F2" t="str">
            <v>皖H90187</v>
          </cell>
        </row>
        <row r="3">
          <cell r="C3" t="str">
            <v>别克牌SGM7240CWAT</v>
          </cell>
        </row>
        <row r="4">
          <cell r="B4">
            <v>2007.6</v>
          </cell>
        </row>
      </sheetData>
      <sheetData sheetId="10">
        <row r="2">
          <cell r="B2" t="str">
            <v>总工会</v>
          </cell>
          <cell r="F2" t="str">
            <v>皖H53091</v>
          </cell>
        </row>
        <row r="3">
          <cell r="C3" t="str">
            <v>帕萨特牌SVW7203API</v>
          </cell>
        </row>
        <row r="4">
          <cell r="B4">
            <v>2007.6</v>
          </cell>
          <cell r="F4">
            <v>158000</v>
          </cell>
        </row>
      </sheetData>
      <sheetData sheetId="11">
        <row r="2">
          <cell r="B2" t="str">
            <v>科协</v>
          </cell>
          <cell r="F2" t="str">
            <v>皖H50135</v>
          </cell>
        </row>
        <row r="3">
          <cell r="C3" t="str">
            <v>福克斯（FOCUS)牌CA7180M</v>
          </cell>
        </row>
        <row r="4">
          <cell r="B4">
            <v>2008.2</v>
          </cell>
          <cell r="F4">
            <v>88500</v>
          </cell>
        </row>
      </sheetData>
      <sheetData sheetId="12">
        <row r="2">
          <cell r="B2" t="str">
            <v>政府办</v>
          </cell>
          <cell r="F2" t="str">
            <v>皖HZF007</v>
          </cell>
        </row>
        <row r="3">
          <cell r="C3" t="str">
            <v>雅阁牌HG7202A(ACCORD2.0)</v>
          </cell>
        </row>
        <row r="4">
          <cell r="B4">
            <v>2006.1</v>
          </cell>
          <cell r="F4">
            <v>233000</v>
          </cell>
        </row>
      </sheetData>
      <sheetData sheetId="14">
        <row r="2">
          <cell r="B2" t="str">
            <v>扶贫办</v>
          </cell>
          <cell r="F2" t="str">
            <v>皖H50061</v>
          </cell>
        </row>
        <row r="3">
          <cell r="C3" t="str">
            <v>波罗牌SVW7164USI</v>
          </cell>
        </row>
        <row r="4">
          <cell r="B4">
            <v>2006.7</v>
          </cell>
          <cell r="F4">
            <v>112000</v>
          </cell>
        </row>
      </sheetData>
      <sheetData sheetId="15">
        <row r="2">
          <cell r="B2" t="str">
            <v>审计局</v>
          </cell>
          <cell r="F2" t="str">
            <v>皖HSJ999</v>
          </cell>
        </row>
        <row r="3">
          <cell r="C3" t="str">
            <v>帕萨特牌SVW7203API</v>
          </cell>
        </row>
        <row r="4">
          <cell r="B4">
            <v>2007.6</v>
          </cell>
          <cell r="F4">
            <v>250000</v>
          </cell>
        </row>
      </sheetData>
      <sheetData sheetId="16">
        <row r="2">
          <cell r="B2" t="str">
            <v>粮食局</v>
          </cell>
          <cell r="F2" t="str">
            <v>皖H50928</v>
          </cell>
        </row>
        <row r="3">
          <cell r="C3" t="str">
            <v>帕萨特SVW7183FJI</v>
          </cell>
        </row>
        <row r="4">
          <cell r="B4">
            <v>2004.4</v>
          </cell>
          <cell r="F4">
            <v>300000</v>
          </cell>
        </row>
      </sheetData>
      <sheetData sheetId="17">
        <row r="2">
          <cell r="B2" t="str">
            <v>物价局</v>
          </cell>
          <cell r="F2" t="str">
            <v>皖HWJ998</v>
          </cell>
        </row>
        <row r="3">
          <cell r="C3" t="str">
            <v>帕萨特牌SVW7203API</v>
          </cell>
        </row>
        <row r="4">
          <cell r="B4">
            <v>2007.1</v>
          </cell>
          <cell r="F4">
            <v>165000</v>
          </cell>
        </row>
      </sheetData>
      <sheetData sheetId="18">
        <row r="2">
          <cell r="B2" t="str">
            <v>经信委</v>
          </cell>
          <cell r="F2" t="str">
            <v>皖H50096</v>
          </cell>
        </row>
        <row r="3">
          <cell r="C3" t="str">
            <v>雅阁牌HG7202A(ACCORD2.0)</v>
          </cell>
        </row>
        <row r="4">
          <cell r="B4">
            <v>2008.1</v>
          </cell>
          <cell r="F4">
            <v>330000</v>
          </cell>
        </row>
      </sheetData>
      <sheetData sheetId="19">
        <row r="2">
          <cell r="B2" t="str">
            <v>经信委</v>
          </cell>
          <cell r="F2" t="str">
            <v>皖H50122</v>
          </cell>
        </row>
        <row r="3">
          <cell r="C3" t="str">
            <v>雅阁牌HG7202A(ACCORD2.0)</v>
          </cell>
        </row>
        <row r="4">
          <cell r="B4">
            <v>2008.1</v>
          </cell>
          <cell r="F4">
            <v>200000</v>
          </cell>
        </row>
      </sheetData>
      <sheetData sheetId="20">
        <row r="2">
          <cell r="B2" t="str">
            <v>商务局</v>
          </cell>
          <cell r="F2" t="str">
            <v>皖H53309</v>
          </cell>
        </row>
        <row r="3">
          <cell r="C3" t="str">
            <v>蒙迪欧牌CAF7200AC3</v>
          </cell>
        </row>
        <row r="4">
          <cell r="B4">
            <v>2008.1</v>
          </cell>
          <cell r="F4">
            <v>186000</v>
          </cell>
        </row>
      </sheetData>
      <sheetData sheetId="21">
        <row r="2">
          <cell r="B2" t="str">
            <v>教育局</v>
          </cell>
          <cell r="F2" t="str">
            <v>皖H50269</v>
          </cell>
        </row>
        <row r="3">
          <cell r="C3" t="str">
            <v>帕萨特牌SVW7203API</v>
          </cell>
        </row>
        <row r="4">
          <cell r="B4">
            <v>2004.6</v>
          </cell>
          <cell r="F4">
            <v>334500</v>
          </cell>
        </row>
      </sheetData>
      <sheetData sheetId="22">
        <row r="2">
          <cell r="B2" t="str">
            <v>教育局</v>
          </cell>
          <cell r="F2" t="str">
            <v>皖HJV999</v>
          </cell>
        </row>
        <row r="3">
          <cell r="C3" t="str">
            <v>北京现代牌BH7240AW</v>
          </cell>
        </row>
        <row r="4">
          <cell r="B4">
            <v>2007.8</v>
          </cell>
          <cell r="F4">
            <v>233200</v>
          </cell>
        </row>
      </sheetData>
      <sheetData sheetId="23">
        <row r="2">
          <cell r="B2" t="str">
            <v>人社局</v>
          </cell>
          <cell r="F2" t="str">
            <v>皖H52088</v>
          </cell>
        </row>
        <row r="3">
          <cell r="C3" t="str">
            <v>别克SGM7252GL</v>
          </cell>
        </row>
        <row r="4">
          <cell r="B4">
            <v>2006.3</v>
          </cell>
          <cell r="F4">
            <v>172515</v>
          </cell>
        </row>
      </sheetData>
      <sheetData sheetId="24">
        <row r="2">
          <cell r="B2" t="str">
            <v>人社局</v>
          </cell>
          <cell r="F2" t="str">
            <v>皖HLD019</v>
          </cell>
        </row>
        <row r="3">
          <cell r="C3" t="str">
            <v>江淮牌HFC7200EF</v>
          </cell>
        </row>
        <row r="4">
          <cell r="B4">
            <v>2011.11</v>
          </cell>
          <cell r="F4">
            <v>61100</v>
          </cell>
        </row>
      </sheetData>
      <sheetData sheetId="25">
        <row r="2">
          <cell r="B2" t="str">
            <v>土地局</v>
          </cell>
          <cell r="F2" t="str">
            <v>皖H50160</v>
          </cell>
        </row>
        <row r="3">
          <cell r="C3" t="str">
            <v>丰田牌TV7250Royal</v>
          </cell>
        </row>
        <row r="4">
          <cell r="B4">
            <v>2006.6</v>
          </cell>
          <cell r="F4">
            <v>297000</v>
          </cell>
        </row>
      </sheetData>
      <sheetData sheetId="26">
        <row r="2">
          <cell r="B2" t="str">
            <v>土地局</v>
          </cell>
          <cell r="F2" t="str">
            <v>皖H50161</v>
          </cell>
        </row>
        <row r="3">
          <cell r="C3" t="str">
            <v>江淮牌HFC6470AH</v>
          </cell>
        </row>
        <row r="4">
          <cell r="B4">
            <v>2007.1</v>
          </cell>
          <cell r="F4">
            <v>227000</v>
          </cell>
        </row>
      </sheetData>
      <sheetData sheetId="27">
        <row r="2">
          <cell r="B2" t="str">
            <v>交通局</v>
          </cell>
          <cell r="F2" t="str">
            <v>皖H50068</v>
          </cell>
        </row>
        <row r="3">
          <cell r="C3" t="str">
            <v>丰田牌TV7250</v>
          </cell>
        </row>
        <row r="4">
          <cell r="B4">
            <v>2008.6</v>
          </cell>
          <cell r="F4">
            <v>224500</v>
          </cell>
        </row>
      </sheetData>
      <sheetData sheetId="28">
        <row r="2">
          <cell r="B2" t="str">
            <v>文化委</v>
          </cell>
          <cell r="F2" t="str">
            <v>皖H50152</v>
          </cell>
        </row>
        <row r="3">
          <cell r="C3" t="str">
            <v>雅阁牌HG7202A(ACCORD2.0)</v>
          </cell>
        </row>
        <row r="4">
          <cell r="B4">
            <v>2008.3</v>
          </cell>
          <cell r="F4">
            <v>235000</v>
          </cell>
        </row>
      </sheetData>
      <sheetData sheetId="29">
        <row r="2">
          <cell r="B2" t="str">
            <v>卫计委</v>
          </cell>
          <cell r="F2" t="str">
            <v>皖H50075</v>
          </cell>
        </row>
        <row r="3">
          <cell r="C3" t="str">
            <v>帕杰罗V73WLRXVQLIX</v>
          </cell>
        </row>
        <row r="4">
          <cell r="B4">
            <v>2004.5</v>
          </cell>
          <cell r="F4">
            <v>378000</v>
          </cell>
        </row>
      </sheetData>
      <sheetData sheetId="30">
        <row r="2">
          <cell r="B2" t="str">
            <v>卫计委</v>
          </cell>
          <cell r="F2" t="str">
            <v>皖H51641</v>
          </cell>
        </row>
        <row r="3">
          <cell r="C3" t="str">
            <v>北京现代BH7200M</v>
          </cell>
        </row>
        <row r="4">
          <cell r="B4">
            <v>2005.4</v>
          </cell>
          <cell r="F4">
            <v>340000</v>
          </cell>
        </row>
      </sheetData>
      <sheetData sheetId="31">
        <row r="2">
          <cell r="B2" t="str">
            <v>环保局</v>
          </cell>
          <cell r="F2" t="str">
            <v>皖H50958</v>
          </cell>
        </row>
        <row r="3">
          <cell r="C3" t="str">
            <v>雅阁牌HG7201</v>
          </cell>
        </row>
        <row r="4">
          <cell r="B4">
            <v>2004.12</v>
          </cell>
          <cell r="F4">
            <v>297000</v>
          </cell>
        </row>
      </sheetData>
      <sheetData sheetId="32">
        <row r="2">
          <cell r="B2" t="str">
            <v>安监局</v>
          </cell>
          <cell r="F2" t="str">
            <v>皖HAJ099</v>
          </cell>
        </row>
        <row r="3">
          <cell r="C3" t="str">
            <v>江淮牌HFC6450M6TF</v>
          </cell>
        </row>
        <row r="4">
          <cell r="B4">
            <v>2012.11</v>
          </cell>
          <cell r="F4">
            <v>32400</v>
          </cell>
        </row>
      </sheetData>
      <sheetData sheetId="33">
        <row r="2">
          <cell r="B2" t="str">
            <v>安监局</v>
          </cell>
          <cell r="F2" t="str">
            <v>皖H50044</v>
          </cell>
        </row>
        <row r="3">
          <cell r="C3" t="str">
            <v>北京现代BH7200M</v>
          </cell>
        </row>
        <row r="4">
          <cell r="B4">
            <v>2007.3</v>
          </cell>
          <cell r="F4">
            <v>153000</v>
          </cell>
        </row>
      </sheetData>
      <sheetData sheetId="34">
        <row r="2">
          <cell r="B2" t="str">
            <v>安监局</v>
          </cell>
          <cell r="F2" t="str">
            <v>皖HAJ668</v>
          </cell>
        </row>
        <row r="3">
          <cell r="C3" t="str">
            <v>江淮牌HFC6451MIS</v>
          </cell>
        </row>
        <row r="4">
          <cell r="B4">
            <v>2007.1</v>
          </cell>
          <cell r="F4">
            <v>135000</v>
          </cell>
        </row>
      </sheetData>
      <sheetData sheetId="35">
        <row r="2">
          <cell r="B2" t="str">
            <v>财政局</v>
          </cell>
          <cell r="F2" t="str">
            <v>皖H50027</v>
          </cell>
        </row>
        <row r="3">
          <cell r="C3" t="str">
            <v>帕萨特牌SVW7183LJI</v>
          </cell>
        </row>
        <row r="4">
          <cell r="B4">
            <v>2007.3</v>
          </cell>
          <cell r="F4">
            <v>173000</v>
          </cell>
        </row>
      </sheetData>
      <sheetData sheetId="36">
        <row r="2">
          <cell r="B2" t="str">
            <v>财政局</v>
          </cell>
          <cell r="F2" t="str">
            <v>皖H56908</v>
          </cell>
        </row>
        <row r="3">
          <cell r="C3" t="str">
            <v>尼桑ZN5022XJBWAG</v>
          </cell>
        </row>
        <row r="4">
          <cell r="B4">
            <v>2004.1</v>
          </cell>
          <cell r="F4">
            <v>357000</v>
          </cell>
        </row>
      </sheetData>
      <sheetData sheetId="37">
        <row r="2">
          <cell r="B2" t="str">
            <v>财政局</v>
          </cell>
          <cell r="F2" t="str">
            <v>皖H50047</v>
          </cell>
        </row>
        <row r="3">
          <cell r="C3" t="str">
            <v>奇瑞SQR7200I</v>
          </cell>
        </row>
        <row r="4">
          <cell r="B4">
            <v>2005.4</v>
          </cell>
          <cell r="F4">
            <v>170000</v>
          </cell>
        </row>
      </sheetData>
      <sheetData sheetId="38">
        <row r="2">
          <cell r="B2" t="str">
            <v>行政服务中心</v>
          </cell>
          <cell r="F2" t="str">
            <v>皖H50136</v>
          </cell>
        </row>
        <row r="3">
          <cell r="C3" t="str">
            <v>奥德赛牌HG6480B</v>
          </cell>
        </row>
        <row r="4">
          <cell r="B4">
            <v>2007.6</v>
          </cell>
          <cell r="F4">
            <v>240000</v>
          </cell>
        </row>
      </sheetData>
      <sheetData sheetId="39">
        <row r="2">
          <cell r="B2" t="str">
            <v>开发区财政局</v>
          </cell>
          <cell r="F2" t="str">
            <v>皖H56438</v>
          </cell>
        </row>
        <row r="3">
          <cell r="C3" t="str">
            <v>江淮牌HFC7200C1T</v>
          </cell>
        </row>
        <row r="4">
          <cell r="B4">
            <v>2010.4</v>
          </cell>
          <cell r="F4">
            <v>140000</v>
          </cell>
        </row>
      </sheetData>
      <sheetData sheetId="40">
        <row r="2">
          <cell r="B2" t="str">
            <v>文体新局</v>
          </cell>
          <cell r="F2" t="str">
            <v>皖H52821</v>
          </cell>
        </row>
        <row r="3">
          <cell r="C3" t="str">
            <v>桑塔纳牌SVW7180LEI</v>
          </cell>
        </row>
        <row r="4">
          <cell r="B4">
            <v>2007.2</v>
          </cell>
          <cell r="F4">
            <v>247000</v>
          </cell>
        </row>
      </sheetData>
      <sheetData sheetId="41">
        <row r="2">
          <cell r="B2" t="str">
            <v>文体新局</v>
          </cell>
          <cell r="F2" t="str">
            <v>皖H56019</v>
          </cell>
        </row>
        <row r="3">
          <cell r="C3" t="str">
            <v>江淮牌HFC7240SG3</v>
          </cell>
        </row>
        <row r="4">
          <cell r="B4">
            <v>2010.1</v>
          </cell>
          <cell r="F4">
            <v>106000</v>
          </cell>
        </row>
      </sheetData>
      <sheetData sheetId="42">
        <row r="2">
          <cell r="B2" t="str">
            <v>文体新局</v>
          </cell>
          <cell r="F2" t="str">
            <v>皖HGD998</v>
          </cell>
        </row>
        <row r="3">
          <cell r="C3" t="str">
            <v>别克SGM7251GL</v>
          </cell>
        </row>
        <row r="4">
          <cell r="B4">
            <v>2007.7</v>
          </cell>
          <cell r="F4">
            <v>232000</v>
          </cell>
        </row>
      </sheetData>
      <sheetData sheetId="43">
        <row r="2">
          <cell r="B2" t="str">
            <v>旅游局</v>
          </cell>
          <cell r="F2" t="str">
            <v>皖H50359</v>
          </cell>
        </row>
        <row r="3">
          <cell r="C3" t="str">
            <v>北京现代BH7200M</v>
          </cell>
        </row>
        <row r="4">
          <cell r="B4">
            <v>2005.2</v>
          </cell>
          <cell r="F4">
            <v>220000</v>
          </cell>
        </row>
      </sheetData>
      <sheetData sheetId="44">
        <row r="2">
          <cell r="B2" t="str">
            <v>旅游局</v>
          </cell>
          <cell r="F2" t="str">
            <v>皖HTR099</v>
          </cell>
        </row>
        <row r="3">
          <cell r="C3" t="str">
            <v>江淮牌HFC6450M2T</v>
          </cell>
        </row>
        <row r="4">
          <cell r="B4">
            <v>2008.12</v>
          </cell>
          <cell r="F4">
            <v>90000</v>
          </cell>
        </row>
      </sheetData>
      <sheetData sheetId="45">
        <row r="2">
          <cell r="B2" t="str">
            <v>农机局</v>
          </cell>
          <cell r="F2" t="str">
            <v>皖H50158</v>
          </cell>
        </row>
        <row r="3">
          <cell r="C3" t="str">
            <v>北京现代BH7200MW</v>
          </cell>
        </row>
        <row r="4">
          <cell r="B4">
            <v>2006.6</v>
          </cell>
          <cell r="F4">
            <v>180000</v>
          </cell>
        </row>
      </sheetData>
      <sheetData sheetId="46">
        <row r="2">
          <cell r="B2" t="str">
            <v>农机局</v>
          </cell>
          <cell r="F2" t="str">
            <v>皖HNJ199</v>
          </cell>
        </row>
        <row r="3">
          <cell r="C3" t="str">
            <v>江淮牌HFC6500A3C7F</v>
          </cell>
        </row>
        <row r="4">
          <cell r="B4">
            <v>2012.9</v>
          </cell>
          <cell r="F4">
            <v>25000</v>
          </cell>
        </row>
      </sheetData>
      <sheetData sheetId="47">
        <row r="2">
          <cell r="B2" t="str">
            <v>供销社</v>
          </cell>
          <cell r="F2" t="str">
            <v>皖H54690</v>
          </cell>
        </row>
        <row r="3">
          <cell r="C3" t="str">
            <v>江淮牌HFC6470AR3BE3</v>
          </cell>
        </row>
        <row r="4">
          <cell r="B4">
            <v>2009.7</v>
          </cell>
          <cell r="F4">
            <v>140000</v>
          </cell>
        </row>
      </sheetData>
      <sheetData sheetId="49">
        <row r="2">
          <cell r="B2" t="str">
            <v>毛尖山</v>
          </cell>
          <cell r="F2" t="str">
            <v>皖HMZ838</v>
          </cell>
        </row>
        <row r="3">
          <cell r="C3" t="str">
            <v>长安牌SC5015XQC2</v>
          </cell>
        </row>
        <row r="4">
          <cell r="B4">
            <v>2006.1</v>
          </cell>
          <cell r="F4">
            <v>36300</v>
          </cell>
        </row>
      </sheetData>
      <sheetData sheetId="50">
        <row r="2">
          <cell r="B2" t="str">
            <v>石关乡</v>
          </cell>
          <cell r="F2" t="str">
            <v>皖H50498</v>
          </cell>
        </row>
        <row r="3">
          <cell r="C3" t="str">
            <v>桑塔纳牌SVW7180CEI</v>
          </cell>
        </row>
        <row r="4">
          <cell r="B4">
            <v>2004.8</v>
          </cell>
          <cell r="F4">
            <v>113000</v>
          </cell>
        </row>
      </sheetData>
      <sheetData sheetId="51">
        <row r="2">
          <cell r="B2" t="str">
            <v>巍岭乡</v>
          </cell>
          <cell r="F2" t="str">
            <v>皖H50125</v>
          </cell>
        </row>
        <row r="3">
          <cell r="C3" t="str">
            <v>丰田（TOYOTA)牌TV7161GLM</v>
          </cell>
        </row>
        <row r="4">
          <cell r="B4">
            <v>2008.7</v>
          </cell>
          <cell r="F4">
            <v>21500</v>
          </cell>
        </row>
      </sheetData>
      <sheetData sheetId="52">
        <row r="2">
          <cell r="B2" t="str">
            <v>包家乡</v>
          </cell>
          <cell r="F2" t="str">
            <v>皖H50173</v>
          </cell>
        </row>
        <row r="3">
          <cell r="C3" t="str">
            <v>别克牌SGM7183ATA</v>
          </cell>
        </row>
        <row r="4">
          <cell r="B4">
            <v>2009.1</v>
          </cell>
          <cell r="F4">
            <v>107800</v>
          </cell>
        </row>
      </sheetData>
      <sheetData sheetId="53">
        <row r="2">
          <cell r="B2" t="str">
            <v>河图镇</v>
          </cell>
          <cell r="F2" t="str">
            <v>皖HHT001</v>
          </cell>
        </row>
        <row r="3">
          <cell r="C3" t="str">
            <v>别克牌SGM7180LE</v>
          </cell>
        </row>
        <row r="4">
          <cell r="B4">
            <v>2007.8</v>
          </cell>
          <cell r="F4">
            <v>207000</v>
          </cell>
        </row>
      </sheetData>
      <sheetData sheetId="54">
        <row r="2">
          <cell r="B2" t="str">
            <v>冶溪镇</v>
          </cell>
          <cell r="F2" t="str">
            <v>皖H50405</v>
          </cell>
        </row>
        <row r="3">
          <cell r="C3" t="str">
            <v>桑塔纳牌SVW7202EQI</v>
          </cell>
        </row>
        <row r="4">
          <cell r="B4">
            <v>2008.1</v>
          </cell>
          <cell r="F4">
            <v>175000</v>
          </cell>
        </row>
      </sheetData>
      <sheetData sheetId="55">
        <row r="2">
          <cell r="B2" t="str">
            <v>古坊乡</v>
          </cell>
          <cell r="F2" t="str">
            <v>皖H50183</v>
          </cell>
        </row>
        <row r="3">
          <cell r="C3" t="str">
            <v>桑塔纳牌SVW7202KQD</v>
          </cell>
        </row>
        <row r="4">
          <cell r="B4">
            <v>2009.4</v>
          </cell>
          <cell r="F4">
            <v>156300</v>
          </cell>
        </row>
      </sheetData>
      <sheetData sheetId="56">
        <row r="2">
          <cell r="B2" t="str">
            <v>中关乡</v>
          </cell>
          <cell r="F2" t="str">
            <v>皖H52269</v>
          </cell>
        </row>
        <row r="3">
          <cell r="C3" t="str">
            <v>桑塔纳牌SVW7180CEI</v>
          </cell>
        </row>
        <row r="4">
          <cell r="B4">
            <v>2006.5</v>
          </cell>
          <cell r="F4">
            <v>150000</v>
          </cell>
        </row>
      </sheetData>
      <sheetData sheetId="57">
        <row r="2">
          <cell r="B2" t="str">
            <v>中关乡</v>
          </cell>
          <cell r="F2" t="str">
            <v>皖HZG068</v>
          </cell>
        </row>
        <row r="3">
          <cell r="C3" t="str">
            <v>北京现代牌BH7182AW</v>
          </cell>
        </row>
        <row r="4">
          <cell r="B4">
            <v>2008.9</v>
          </cell>
          <cell r="F4">
            <v>144000</v>
          </cell>
        </row>
      </sheetData>
      <sheetData sheetId="58">
        <row r="2">
          <cell r="B2" t="str">
            <v>来榜</v>
          </cell>
          <cell r="F2" t="str">
            <v>皖H50039</v>
          </cell>
        </row>
        <row r="3">
          <cell r="C3" t="str">
            <v>雅阁牌HG7203AB</v>
          </cell>
        </row>
        <row r="4">
          <cell r="B4">
            <v>2009.11</v>
          </cell>
          <cell r="F4">
            <v>196000</v>
          </cell>
        </row>
      </sheetData>
      <sheetData sheetId="59">
        <row r="2">
          <cell r="B2" t="str">
            <v>检察院</v>
          </cell>
          <cell r="F2" t="str">
            <v>皖HJ0898</v>
          </cell>
        </row>
        <row r="3">
          <cell r="C3" t="str">
            <v>江淮牌HFC7200C1T</v>
          </cell>
        </row>
        <row r="4">
          <cell r="B4">
            <v>2012.1</v>
          </cell>
          <cell r="F4">
            <v>8600</v>
          </cell>
        </row>
      </sheetData>
      <sheetData sheetId="60">
        <row r="2">
          <cell r="B2" t="str">
            <v>检察院</v>
          </cell>
          <cell r="F2" t="str">
            <v>皖H57441</v>
          </cell>
        </row>
        <row r="3">
          <cell r="C3" t="str">
            <v>江淮牌HFC7200CG3</v>
          </cell>
        </row>
        <row r="4">
          <cell r="B4">
            <v>2010.9</v>
          </cell>
          <cell r="F4">
            <v>19000</v>
          </cell>
        </row>
      </sheetData>
      <sheetData sheetId="61">
        <row r="2">
          <cell r="B2" t="str">
            <v>市场局</v>
          </cell>
        </row>
        <row r="3">
          <cell r="C3" t="str">
            <v>开瑞牌SQR6400S227</v>
          </cell>
        </row>
        <row r="4">
          <cell r="B4">
            <v>2009.1</v>
          </cell>
          <cell r="F4">
            <v>55000</v>
          </cell>
        </row>
      </sheetData>
      <sheetData sheetId="62">
        <row r="2">
          <cell r="B2" t="str">
            <v>市场局</v>
          </cell>
        </row>
        <row r="3">
          <cell r="C3" t="str">
            <v>开瑞牌SQR6400S227</v>
          </cell>
        </row>
        <row r="4">
          <cell r="B4">
            <v>2008.1</v>
          </cell>
          <cell r="F4">
            <v>60000</v>
          </cell>
        </row>
      </sheetData>
      <sheetData sheetId="63">
        <row r="2">
          <cell r="B2" t="str">
            <v>市场局</v>
          </cell>
        </row>
        <row r="3">
          <cell r="C3" t="str">
            <v>奇瑞牌SQR7160A15</v>
          </cell>
        </row>
        <row r="4">
          <cell r="B4">
            <v>2008.5</v>
          </cell>
          <cell r="F4">
            <v>61000</v>
          </cell>
        </row>
      </sheetData>
      <sheetData sheetId="64">
        <row r="2">
          <cell r="B2" t="str">
            <v>市场局</v>
          </cell>
          <cell r="F2" t="str">
            <v>皖H54185</v>
          </cell>
        </row>
        <row r="3">
          <cell r="C3" t="str">
            <v>五菱LZW6371</v>
          </cell>
        </row>
        <row r="4">
          <cell r="B4">
            <v>2005.1</v>
          </cell>
          <cell r="F4">
            <v>106000</v>
          </cell>
        </row>
      </sheetData>
      <sheetData sheetId="65">
        <row r="2">
          <cell r="B2" t="str">
            <v>农委</v>
          </cell>
          <cell r="F2" t="str">
            <v>皖H53295</v>
          </cell>
        </row>
        <row r="3">
          <cell r="C3" t="str">
            <v>雅阁牌HG7202A(ACCORD2.0)</v>
          </cell>
        </row>
        <row r="4">
          <cell r="B4">
            <v>2008.1</v>
          </cell>
          <cell r="F4">
            <v>200000</v>
          </cell>
        </row>
      </sheetData>
      <sheetData sheetId="66">
        <row r="2">
          <cell r="B2" t="str">
            <v>农委</v>
          </cell>
          <cell r="F2" t="str">
            <v>皖H52023</v>
          </cell>
        </row>
        <row r="3">
          <cell r="C3" t="str">
            <v>北京现代BH7200M</v>
          </cell>
        </row>
        <row r="4">
          <cell r="B4">
            <v>2006.1</v>
          </cell>
          <cell r="F4">
            <v>220000</v>
          </cell>
        </row>
      </sheetData>
      <sheetData sheetId="67">
        <row r="2">
          <cell r="B2" t="str">
            <v>县委办</v>
          </cell>
          <cell r="F2" t="str">
            <v>皖HL0218</v>
          </cell>
        </row>
        <row r="3">
          <cell r="C3" t="str">
            <v>雅阁牌HG7241AB</v>
          </cell>
        </row>
        <row r="4">
          <cell r="B4">
            <v>2009.3</v>
          </cell>
          <cell r="F4">
            <v>277000</v>
          </cell>
        </row>
      </sheetData>
      <sheetData sheetId="68">
        <row r="2">
          <cell r="B2" t="str">
            <v>县委办</v>
          </cell>
          <cell r="F2" t="str">
            <v>皖H50003</v>
          </cell>
        </row>
        <row r="3">
          <cell r="C3" t="str">
            <v>威麟牌SQR6471P11A7</v>
          </cell>
        </row>
        <row r="4">
          <cell r="B4">
            <v>2012.12</v>
          </cell>
          <cell r="F4">
            <v>26000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52">
      <selection activeCell="M60" sqref="M60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10.25390625" style="0" customWidth="1"/>
    <col min="4" max="4" width="16.375" style="0" customWidth="1"/>
    <col min="5" max="5" width="4.375" style="0" customWidth="1"/>
    <col min="6" max="6" width="3.125" style="0" customWidth="1"/>
    <col min="7" max="7" width="7.625" style="0" customWidth="1"/>
    <col min="8" max="8" width="8.25390625" style="0" customWidth="1"/>
    <col min="9" max="9" width="10.25390625" style="0" customWidth="1"/>
    <col min="10" max="10" width="9.625" style="0" customWidth="1"/>
  </cols>
  <sheetData>
    <row r="1" spans="1:10" ht="30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s="1" customFormat="1" ht="15.75" customHeight="1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3"/>
    </row>
    <row r="3" spans="1:12" s="5" customFormat="1" ht="15.75" customHeight="1">
      <c r="A3" s="14"/>
      <c r="B3" s="14"/>
      <c r="C3" s="14"/>
      <c r="D3" s="14"/>
      <c r="E3" s="14"/>
      <c r="F3" s="14"/>
      <c r="G3" s="14"/>
      <c r="H3" s="14"/>
      <c r="I3" s="15" t="s">
        <v>3</v>
      </c>
      <c r="J3" s="15"/>
      <c r="K3" s="4"/>
      <c r="L3" s="4"/>
    </row>
    <row r="4" spans="1:10" s="5" customFormat="1" ht="24.75" customHeight="1">
      <c r="A4" s="11" t="s">
        <v>12</v>
      </c>
      <c r="B4" s="9" t="s">
        <v>22</v>
      </c>
      <c r="C4" s="11" t="s">
        <v>0</v>
      </c>
      <c r="D4" s="11" t="s">
        <v>1</v>
      </c>
      <c r="E4" s="11" t="s">
        <v>4</v>
      </c>
      <c r="F4" s="9" t="s">
        <v>5</v>
      </c>
      <c r="G4" s="11" t="s">
        <v>6</v>
      </c>
      <c r="H4" s="11" t="s">
        <v>23</v>
      </c>
      <c r="I4" s="9" t="s">
        <v>2</v>
      </c>
      <c r="J4" s="11" t="s">
        <v>7</v>
      </c>
    </row>
    <row r="5" spans="1:10" s="5" customFormat="1" ht="14.25" customHeight="1">
      <c r="A5" s="11"/>
      <c r="B5" s="10"/>
      <c r="C5" s="11"/>
      <c r="D5" s="11"/>
      <c r="E5" s="11"/>
      <c r="F5" s="10"/>
      <c r="G5" s="11"/>
      <c r="H5" s="11"/>
      <c r="I5" s="10"/>
      <c r="J5" s="11"/>
    </row>
    <row r="6" spans="1:10" s="5" customFormat="1" ht="15" customHeight="1">
      <c r="A6" s="2">
        <v>1</v>
      </c>
      <c r="B6" s="2" t="str">
        <f>'[1]57860'!B2:D2</f>
        <v>组织部</v>
      </c>
      <c r="C6" s="2" t="str">
        <f>'[1]57860'!F2</f>
        <v>皖H57860</v>
      </c>
      <c r="D6" s="6" t="str">
        <f>'[1]57860'!C3</f>
        <v>北京现代BH7200M</v>
      </c>
      <c r="E6" s="2" t="s">
        <v>8</v>
      </c>
      <c r="F6" s="2">
        <v>1</v>
      </c>
      <c r="G6" s="2">
        <f>'[1]57860'!B4</f>
        <v>2005.4</v>
      </c>
      <c r="H6" s="2">
        <f>'[1]57860'!F4</f>
        <v>190000</v>
      </c>
      <c r="I6" s="7">
        <v>9600</v>
      </c>
      <c r="J6" s="2"/>
    </row>
    <row r="7" spans="1:10" s="5" customFormat="1" ht="15" customHeight="1">
      <c r="A7" s="2">
        <v>2</v>
      </c>
      <c r="B7" s="2" t="str">
        <f>'[1]56865'!B2:D2</f>
        <v>编办</v>
      </c>
      <c r="C7" s="2" t="str">
        <f>'[1]56865'!F2</f>
        <v>皖H56865</v>
      </c>
      <c r="D7" s="6" t="str">
        <f>'[1]56865'!C3</f>
        <v>北京现代BH7200M</v>
      </c>
      <c r="E7" s="2" t="s">
        <v>8</v>
      </c>
      <c r="F7" s="2">
        <v>1</v>
      </c>
      <c r="G7" s="2">
        <f>'[1]56865'!B4</f>
        <v>2005.4</v>
      </c>
      <c r="H7" s="2">
        <f>'[1]56865'!F4</f>
        <v>180000</v>
      </c>
      <c r="I7" s="7">
        <v>10300</v>
      </c>
      <c r="J7" s="2"/>
    </row>
    <row r="8" spans="1:10" s="5" customFormat="1" ht="15" customHeight="1">
      <c r="A8" s="2">
        <v>3</v>
      </c>
      <c r="B8" s="2" t="str">
        <f>'[1]WM589'!B2</f>
        <v>宣传部</v>
      </c>
      <c r="C8" s="2" t="str">
        <f>'[1]WM589'!F2</f>
        <v>皖HWM589</v>
      </c>
      <c r="D8" s="6" t="str">
        <f>'[1]WM589'!C3</f>
        <v>江淮牌HFC7200C1T</v>
      </c>
      <c r="E8" s="2" t="s">
        <v>9</v>
      </c>
      <c r="F8" s="2">
        <v>1</v>
      </c>
      <c r="G8" s="2">
        <f>'[1]WM589'!B4</f>
        <v>2011.3</v>
      </c>
      <c r="H8" s="2">
        <f>'[1]WM589'!F4</f>
        <v>76000</v>
      </c>
      <c r="I8" s="7">
        <v>19300</v>
      </c>
      <c r="J8" s="2"/>
    </row>
    <row r="9" spans="1:10" s="5" customFormat="1" ht="15" customHeight="1">
      <c r="A9" s="2">
        <v>4</v>
      </c>
      <c r="B9" s="2" t="str">
        <f>'[1]50043'!B2:D2</f>
        <v>宣传部</v>
      </c>
      <c r="C9" s="2" t="str">
        <f>'[1]50043'!F2</f>
        <v>皖H50043</v>
      </c>
      <c r="D9" s="6" t="str">
        <f>'[1]50043'!C3</f>
        <v>北京现代BH7200M</v>
      </c>
      <c r="E9" s="2" t="s">
        <v>9</v>
      </c>
      <c r="F9" s="2">
        <v>1</v>
      </c>
      <c r="G9" s="2">
        <f>'[1]50043'!B4</f>
        <v>2005.5</v>
      </c>
      <c r="H9" s="2">
        <f>'[1]50043'!F4</f>
        <v>265000</v>
      </c>
      <c r="I9" s="7">
        <v>10000</v>
      </c>
      <c r="J9" s="2"/>
    </row>
    <row r="10" spans="1:10" s="5" customFormat="1" ht="21.75" customHeight="1">
      <c r="A10" s="2">
        <v>5</v>
      </c>
      <c r="B10" s="2" t="str">
        <f>'[1]50010'!B2:D2</f>
        <v>人大</v>
      </c>
      <c r="C10" s="2" t="str">
        <f>'[1]50010'!F2</f>
        <v>皖H50010</v>
      </c>
      <c r="D10" s="6" t="str">
        <f>'[1]50010'!C3</f>
        <v>雅阁牌HG7202A(ACCORD2.0)</v>
      </c>
      <c r="E10" s="2" t="s">
        <v>9</v>
      </c>
      <c r="F10" s="2">
        <v>1</v>
      </c>
      <c r="G10" s="8">
        <f>'[1]50010'!B4</f>
        <v>2007.1</v>
      </c>
      <c r="H10" s="2">
        <f>'[1]50010'!F4</f>
        <v>198000</v>
      </c>
      <c r="I10" s="7">
        <v>23000</v>
      </c>
      <c r="J10" s="2"/>
    </row>
    <row r="11" spans="1:10" s="5" customFormat="1" ht="15" customHeight="1">
      <c r="A11" s="2">
        <v>6</v>
      </c>
      <c r="B11" s="2" t="str">
        <f>'[1]50178'!B2</f>
        <v>人大</v>
      </c>
      <c r="C11" s="2" t="str">
        <f>'[1]50178'!F2</f>
        <v>皖H50178</v>
      </c>
      <c r="D11" s="6" t="str">
        <f>'[1]50178'!C3</f>
        <v>江淮牌HFC7200C1T</v>
      </c>
      <c r="E11" s="2" t="s">
        <v>9</v>
      </c>
      <c r="F11" s="2">
        <v>1</v>
      </c>
      <c r="G11" s="2">
        <f>'[1]50178'!B4</f>
        <v>2011.11</v>
      </c>
      <c r="H11" s="2">
        <f>'[1]50178'!F4</f>
        <v>21900</v>
      </c>
      <c r="I11" s="7">
        <v>20300</v>
      </c>
      <c r="J11" s="2"/>
    </row>
    <row r="12" spans="1:10" s="5" customFormat="1" ht="15" customHeight="1">
      <c r="A12" s="2">
        <v>7</v>
      </c>
      <c r="B12" s="2" t="str">
        <f>'[1]90178'!B2</f>
        <v>政协</v>
      </c>
      <c r="C12" s="2" t="str">
        <f>'[1]90178'!F2</f>
        <v>皖H90187</v>
      </c>
      <c r="D12" s="6" t="str">
        <f>'[1]90178'!C3</f>
        <v>别克牌SGM7240CWAT</v>
      </c>
      <c r="E12" s="2" t="s">
        <v>9</v>
      </c>
      <c r="F12" s="2">
        <v>1</v>
      </c>
      <c r="G12" s="2">
        <f>'[1]90178'!B4</f>
        <v>2007.6</v>
      </c>
      <c r="H12" s="2">
        <v>211000</v>
      </c>
      <c r="I12" s="7">
        <v>23000</v>
      </c>
      <c r="J12" s="2"/>
    </row>
    <row r="13" spans="1:10" s="5" customFormat="1" ht="15" customHeight="1">
      <c r="A13" s="2">
        <v>8</v>
      </c>
      <c r="B13" s="2" t="str">
        <f>'[1]53091'!B2</f>
        <v>总工会</v>
      </c>
      <c r="C13" s="2" t="str">
        <f>'[1]53091'!F2</f>
        <v>皖H53091</v>
      </c>
      <c r="D13" s="6" t="str">
        <f>'[1]53091'!C3</f>
        <v>帕萨特牌SVW7203API</v>
      </c>
      <c r="E13" s="2" t="s">
        <v>9</v>
      </c>
      <c r="F13" s="2">
        <v>1</v>
      </c>
      <c r="G13" s="2">
        <f>'[1]53091'!B4</f>
        <v>2007.6</v>
      </c>
      <c r="H13" s="2">
        <f>'[1]53091'!F4</f>
        <v>158000</v>
      </c>
      <c r="I13" s="7">
        <v>21700</v>
      </c>
      <c r="J13" s="2"/>
    </row>
    <row r="14" spans="1:10" s="5" customFormat="1" ht="21.75" customHeight="1">
      <c r="A14" s="2">
        <v>9</v>
      </c>
      <c r="B14" s="2" t="str">
        <f>'[1]50135'!B2</f>
        <v>科协</v>
      </c>
      <c r="C14" s="2" t="str">
        <f>'[1]50135'!F2</f>
        <v>皖H50135</v>
      </c>
      <c r="D14" s="6" t="str">
        <f>'[1]50135'!C3</f>
        <v>福克斯（FOCUS)牌CA7180M</v>
      </c>
      <c r="E14" s="2" t="s">
        <v>9</v>
      </c>
      <c r="F14" s="2">
        <v>1</v>
      </c>
      <c r="G14" s="2">
        <f>'[1]50135'!B4</f>
        <v>2008.2</v>
      </c>
      <c r="H14" s="2">
        <f>'[1]50135'!F4</f>
        <v>88500</v>
      </c>
      <c r="I14" s="7">
        <v>19500</v>
      </c>
      <c r="J14" s="2"/>
    </row>
    <row r="15" spans="1:10" s="5" customFormat="1" ht="21.75" customHeight="1">
      <c r="A15" s="2">
        <v>10</v>
      </c>
      <c r="B15" s="2" t="str">
        <f>'[1]ZF007'!B2</f>
        <v>政府办</v>
      </c>
      <c r="C15" s="2" t="str">
        <f>'[1]ZF007'!F2</f>
        <v>皖HZF007</v>
      </c>
      <c r="D15" s="6" t="str">
        <f>'[1]ZF007'!C3</f>
        <v>雅阁牌HG7202A(ACCORD2.0)</v>
      </c>
      <c r="E15" s="2" t="s">
        <v>9</v>
      </c>
      <c r="F15" s="2">
        <v>1</v>
      </c>
      <c r="G15" s="2">
        <f>'[1]ZF007'!B4</f>
        <v>2006.1</v>
      </c>
      <c r="H15" s="2">
        <f>'[1]ZF007'!F4</f>
        <v>233000</v>
      </c>
      <c r="I15" s="7">
        <v>17800</v>
      </c>
      <c r="J15" s="2"/>
    </row>
    <row r="16" spans="1:10" s="5" customFormat="1" ht="15" customHeight="1">
      <c r="A16" s="2">
        <v>11</v>
      </c>
      <c r="B16" s="2" t="str">
        <f>'[1]50061'!B2</f>
        <v>扶贫办</v>
      </c>
      <c r="C16" s="2" t="str">
        <f>'[1]50061'!F2</f>
        <v>皖H50061</v>
      </c>
      <c r="D16" s="6" t="str">
        <f>'[1]50061'!C3</f>
        <v>波罗牌SVW7164USI</v>
      </c>
      <c r="E16" s="2" t="s">
        <v>9</v>
      </c>
      <c r="F16" s="2">
        <v>1</v>
      </c>
      <c r="G16" s="2">
        <f>'[1]50061'!B4</f>
        <v>2006.7</v>
      </c>
      <c r="H16" s="2">
        <f>'[1]50061'!F4</f>
        <v>112000</v>
      </c>
      <c r="I16" s="7">
        <v>10700</v>
      </c>
      <c r="J16" s="2"/>
    </row>
    <row r="17" spans="1:10" s="5" customFormat="1" ht="15" customHeight="1">
      <c r="A17" s="2">
        <v>12</v>
      </c>
      <c r="B17" s="2" t="str">
        <f>'[1]SJ999'!B2</f>
        <v>审计局</v>
      </c>
      <c r="C17" s="2" t="str">
        <f>'[1]SJ999'!F2</f>
        <v>皖HSJ999</v>
      </c>
      <c r="D17" s="6" t="str">
        <f>'[1]SJ999'!C3</f>
        <v>帕萨特牌SVW7203API</v>
      </c>
      <c r="E17" s="2" t="s">
        <v>9</v>
      </c>
      <c r="F17" s="2">
        <v>1</v>
      </c>
      <c r="G17" s="2">
        <f>'[1]SJ999'!B4</f>
        <v>2007.6</v>
      </c>
      <c r="H17" s="2">
        <f>'[1]SJ999'!F4</f>
        <v>250000</v>
      </c>
      <c r="I17" s="7">
        <v>20600</v>
      </c>
      <c r="J17" s="2"/>
    </row>
    <row r="18" spans="1:10" s="5" customFormat="1" ht="15" customHeight="1">
      <c r="A18" s="2">
        <v>13</v>
      </c>
      <c r="B18" s="2" t="str">
        <f>'[1]50928'!B2</f>
        <v>粮食局</v>
      </c>
      <c r="C18" s="2" t="str">
        <f>'[1]50928'!F2</f>
        <v>皖H50928</v>
      </c>
      <c r="D18" s="6" t="str">
        <f>'[1]50928'!C3</f>
        <v>帕萨特SVW7183FJI</v>
      </c>
      <c r="E18" s="2" t="s">
        <v>9</v>
      </c>
      <c r="F18" s="2">
        <v>1</v>
      </c>
      <c r="G18" s="2">
        <f>'[1]50928'!B4</f>
        <v>2004.4</v>
      </c>
      <c r="H18" s="2">
        <f>'[1]50928'!F4</f>
        <v>300000</v>
      </c>
      <c r="I18" s="7">
        <v>11100</v>
      </c>
      <c r="J18" s="2"/>
    </row>
    <row r="19" spans="1:10" s="5" customFormat="1" ht="15" customHeight="1">
      <c r="A19" s="2">
        <v>14</v>
      </c>
      <c r="B19" s="2" t="str">
        <f>'[1]WJ998'!B2</f>
        <v>物价局</v>
      </c>
      <c r="C19" s="2" t="str">
        <f>'[1]WJ998'!F2</f>
        <v>皖HWJ998</v>
      </c>
      <c r="D19" s="6" t="str">
        <f>'[1]WJ998'!C3</f>
        <v>帕萨特牌SVW7203API</v>
      </c>
      <c r="E19" s="2" t="s">
        <v>9</v>
      </c>
      <c r="F19" s="2">
        <v>1</v>
      </c>
      <c r="G19" s="2">
        <f>'[1]WJ998'!B4</f>
        <v>2007.1</v>
      </c>
      <c r="H19" s="2">
        <f>'[1]WJ998'!F4</f>
        <v>165000</v>
      </c>
      <c r="I19" s="7">
        <v>22900</v>
      </c>
      <c r="J19" s="2"/>
    </row>
    <row r="20" spans="1:10" s="5" customFormat="1" ht="21.75" customHeight="1">
      <c r="A20" s="2">
        <v>15</v>
      </c>
      <c r="B20" s="2" t="str">
        <f>'[1]50096'!B2</f>
        <v>经信委</v>
      </c>
      <c r="C20" s="2" t="str">
        <f>'[1]50096'!F2</f>
        <v>皖H50096</v>
      </c>
      <c r="D20" s="6" t="str">
        <f>'[1]50096'!C3</f>
        <v>雅阁牌HG7202A(ACCORD2.0)</v>
      </c>
      <c r="E20" s="2" t="s">
        <v>9</v>
      </c>
      <c r="F20" s="2">
        <v>1</v>
      </c>
      <c r="G20" s="2">
        <f>'[1]50096'!B4</f>
        <v>2008.1</v>
      </c>
      <c r="H20" s="2">
        <f>'[1]50096'!F4</f>
        <v>330000</v>
      </c>
      <c r="I20" s="7">
        <v>25000</v>
      </c>
      <c r="J20" s="2"/>
    </row>
    <row r="21" spans="1:10" s="5" customFormat="1" ht="21.75" customHeight="1">
      <c r="A21" s="2">
        <v>16</v>
      </c>
      <c r="B21" s="2" t="str">
        <f>'[1]50122'!B2</f>
        <v>经信委</v>
      </c>
      <c r="C21" s="2" t="str">
        <f>'[1]50122'!F2</f>
        <v>皖H50122</v>
      </c>
      <c r="D21" s="6" t="str">
        <f>'[1]50122'!C3</f>
        <v>雅阁牌HG7202A(ACCORD2.0)</v>
      </c>
      <c r="E21" s="2" t="s">
        <v>9</v>
      </c>
      <c r="F21" s="2">
        <v>1</v>
      </c>
      <c r="G21" s="2">
        <f>'[1]50122'!B4</f>
        <v>2008.1</v>
      </c>
      <c r="H21" s="2">
        <f>'[1]50122'!F4</f>
        <v>200000</v>
      </c>
      <c r="I21" s="7">
        <v>25600</v>
      </c>
      <c r="J21" s="2"/>
    </row>
    <row r="22" spans="1:10" s="5" customFormat="1" ht="15" customHeight="1">
      <c r="A22" s="2">
        <v>17</v>
      </c>
      <c r="B22" s="2" t="str">
        <f>'[1]53309'!B2</f>
        <v>商务局</v>
      </c>
      <c r="C22" s="2" t="str">
        <f>'[1]53309'!F2</f>
        <v>皖H53309</v>
      </c>
      <c r="D22" s="6" t="str">
        <f>'[1]53309'!C3</f>
        <v>蒙迪欧牌CAF7200AC3</v>
      </c>
      <c r="E22" s="2" t="s">
        <v>9</v>
      </c>
      <c r="F22" s="2">
        <v>1</v>
      </c>
      <c r="G22" s="2">
        <f>'[1]53309'!B4</f>
        <v>2008.1</v>
      </c>
      <c r="H22" s="2">
        <f>'[1]53309'!F4</f>
        <v>186000</v>
      </c>
      <c r="I22" s="7">
        <v>30000</v>
      </c>
      <c r="J22" s="2"/>
    </row>
    <row r="23" spans="1:10" s="5" customFormat="1" ht="15" customHeight="1">
      <c r="A23" s="2">
        <v>18</v>
      </c>
      <c r="B23" s="2" t="str">
        <f>'[1]50269'!B2</f>
        <v>教育局</v>
      </c>
      <c r="C23" s="2" t="str">
        <f>'[1]50269'!F2</f>
        <v>皖H50269</v>
      </c>
      <c r="D23" s="6" t="str">
        <f>'[1]50269'!C3</f>
        <v>帕萨特牌SVW7203API</v>
      </c>
      <c r="E23" s="2" t="s">
        <v>9</v>
      </c>
      <c r="F23" s="2">
        <v>1</v>
      </c>
      <c r="G23" s="2">
        <f>'[1]50269'!B4</f>
        <v>2004.6</v>
      </c>
      <c r="H23" s="2">
        <f>'[1]50269'!F4</f>
        <v>334500</v>
      </c>
      <c r="I23" s="7">
        <v>10300</v>
      </c>
      <c r="J23" s="2"/>
    </row>
    <row r="24" spans="1:10" s="5" customFormat="1" ht="15" customHeight="1">
      <c r="A24" s="2">
        <v>19</v>
      </c>
      <c r="B24" s="2" t="str">
        <f>'[1]JV999'!B2</f>
        <v>教育局</v>
      </c>
      <c r="C24" s="2" t="str">
        <f>'[1]JV999'!F2</f>
        <v>皖HJV999</v>
      </c>
      <c r="D24" s="6" t="str">
        <f>'[1]JV999'!C3</f>
        <v>北京现代牌BH7240AW</v>
      </c>
      <c r="E24" s="2" t="s">
        <v>9</v>
      </c>
      <c r="F24" s="2">
        <v>1</v>
      </c>
      <c r="G24" s="2">
        <f>'[1]JV999'!B4</f>
        <v>2007.8</v>
      </c>
      <c r="H24" s="2">
        <f>'[1]JV999'!F4</f>
        <v>233200</v>
      </c>
      <c r="I24" s="7">
        <v>26500</v>
      </c>
      <c r="J24" s="2"/>
    </row>
    <row r="25" spans="1:10" s="5" customFormat="1" ht="15" customHeight="1">
      <c r="A25" s="2">
        <v>20</v>
      </c>
      <c r="B25" s="2" t="str">
        <f>'[1]52088'!B2</f>
        <v>人社局</v>
      </c>
      <c r="C25" s="2" t="str">
        <f>'[1]52088'!F2</f>
        <v>皖H52088</v>
      </c>
      <c r="D25" s="6" t="str">
        <f>'[1]52088'!C3</f>
        <v>别克SGM7252GL</v>
      </c>
      <c r="E25" s="2" t="s">
        <v>9</v>
      </c>
      <c r="F25" s="2">
        <v>1</v>
      </c>
      <c r="G25" s="2">
        <f>'[1]52088'!B4</f>
        <v>2006.3</v>
      </c>
      <c r="H25" s="2">
        <f>'[1]52088'!F4</f>
        <v>172515</v>
      </c>
      <c r="I25" s="7">
        <v>17500</v>
      </c>
      <c r="J25" s="2"/>
    </row>
    <row r="26" spans="1:10" s="5" customFormat="1" ht="15" customHeight="1">
      <c r="A26" s="2">
        <v>21</v>
      </c>
      <c r="B26" s="2" t="str">
        <f>'[1]LD019'!B2</f>
        <v>人社局</v>
      </c>
      <c r="C26" s="2" t="str">
        <f>'[1]LD019'!F2</f>
        <v>皖HLD019</v>
      </c>
      <c r="D26" s="6" t="str">
        <f>'[1]LD019'!C3</f>
        <v>江淮牌HFC7200EF</v>
      </c>
      <c r="E26" s="2" t="s">
        <v>9</v>
      </c>
      <c r="F26" s="2">
        <v>1</v>
      </c>
      <c r="G26" s="2">
        <f>'[1]LD019'!B4</f>
        <v>2011.11</v>
      </c>
      <c r="H26" s="2">
        <f>'[1]LD019'!F4</f>
        <v>61100</v>
      </c>
      <c r="I26" s="7">
        <v>20400</v>
      </c>
      <c r="J26" s="2"/>
    </row>
    <row r="27" spans="1:10" s="5" customFormat="1" ht="15" customHeight="1">
      <c r="A27" s="2">
        <v>22</v>
      </c>
      <c r="B27" s="2" t="str">
        <f>'[1]50160'!B2</f>
        <v>土地局</v>
      </c>
      <c r="C27" s="2" t="str">
        <f>'[1]50160'!F2</f>
        <v>皖H50160</v>
      </c>
      <c r="D27" s="6" t="str">
        <f>'[1]50160'!C3</f>
        <v>丰田牌TV7250Royal</v>
      </c>
      <c r="E27" s="2" t="s">
        <v>9</v>
      </c>
      <c r="F27" s="2">
        <v>1</v>
      </c>
      <c r="G27" s="2">
        <f>'[1]50160'!B4</f>
        <v>2006.6</v>
      </c>
      <c r="H27" s="2">
        <f>'[1]50160'!F4</f>
        <v>297000</v>
      </c>
      <c r="I27" s="7">
        <v>27900</v>
      </c>
      <c r="J27" s="2"/>
    </row>
    <row r="28" spans="1:10" s="5" customFormat="1" ht="15" customHeight="1">
      <c r="A28" s="2">
        <v>23</v>
      </c>
      <c r="B28" s="2" t="str">
        <f>'[1]50161'!B2</f>
        <v>土地局</v>
      </c>
      <c r="C28" s="2" t="str">
        <f>'[1]50161'!F2</f>
        <v>皖H50161</v>
      </c>
      <c r="D28" s="6" t="str">
        <f>'[1]50161'!C3</f>
        <v>江淮牌HFC6470AH</v>
      </c>
      <c r="E28" s="2" t="s">
        <v>9</v>
      </c>
      <c r="F28" s="2">
        <v>1</v>
      </c>
      <c r="G28" s="2">
        <f>'[1]50161'!B4</f>
        <v>2007.1</v>
      </c>
      <c r="H28" s="2">
        <f>'[1]50161'!F4</f>
        <v>227000</v>
      </c>
      <c r="I28" s="7">
        <v>14700</v>
      </c>
      <c r="J28" s="2"/>
    </row>
    <row r="29" spans="1:10" s="5" customFormat="1" ht="15" customHeight="1">
      <c r="A29" s="2">
        <v>24</v>
      </c>
      <c r="B29" s="2" t="str">
        <f>'[1]50068'!B2</f>
        <v>交通局</v>
      </c>
      <c r="C29" s="2" t="str">
        <f>'[1]50068'!F2</f>
        <v>皖H50068</v>
      </c>
      <c r="D29" s="6" t="str">
        <f>'[1]50068'!C3</f>
        <v>丰田牌TV7250</v>
      </c>
      <c r="E29" s="2" t="s">
        <v>9</v>
      </c>
      <c r="F29" s="2">
        <v>1</v>
      </c>
      <c r="G29" s="2">
        <f>'[1]50068'!B4</f>
        <v>2008.6</v>
      </c>
      <c r="H29" s="2">
        <f>'[1]50068'!F4</f>
        <v>224500</v>
      </c>
      <c r="I29" s="7">
        <v>39000</v>
      </c>
      <c r="J29" s="2"/>
    </row>
    <row r="30" spans="1:10" s="5" customFormat="1" ht="21.75" customHeight="1">
      <c r="A30" s="2">
        <v>25</v>
      </c>
      <c r="B30" s="2" t="str">
        <f>'[1]50152'!B2</f>
        <v>文化委</v>
      </c>
      <c r="C30" s="2" t="str">
        <f>'[1]50152'!F2</f>
        <v>皖H50152</v>
      </c>
      <c r="D30" s="6" t="str">
        <f>'[1]50152'!C3</f>
        <v>雅阁牌HG7202A(ACCORD2.0)</v>
      </c>
      <c r="E30" s="2" t="s">
        <v>9</v>
      </c>
      <c r="F30" s="2">
        <v>1</v>
      </c>
      <c r="G30" s="2">
        <f>'[1]50152'!B4</f>
        <v>2008.3</v>
      </c>
      <c r="H30" s="2">
        <f>'[1]50152'!F4</f>
        <v>235000</v>
      </c>
      <c r="I30" s="7">
        <v>23900</v>
      </c>
      <c r="J30" s="2"/>
    </row>
    <row r="31" spans="1:10" s="5" customFormat="1" ht="15" customHeight="1">
      <c r="A31" s="2">
        <v>26</v>
      </c>
      <c r="B31" s="2" t="str">
        <f>'[1]50075'!B2</f>
        <v>卫计委</v>
      </c>
      <c r="C31" s="2" t="str">
        <f>'[1]50075'!F2</f>
        <v>皖H50075</v>
      </c>
      <c r="D31" s="6" t="str">
        <f>'[1]50075'!C3</f>
        <v>帕杰罗V73WLRXVQLIX</v>
      </c>
      <c r="E31" s="2" t="s">
        <v>9</v>
      </c>
      <c r="F31" s="2">
        <v>1</v>
      </c>
      <c r="G31" s="2">
        <f>'[1]50075'!B4</f>
        <v>2004.5</v>
      </c>
      <c r="H31" s="2">
        <f>'[1]50075'!F4</f>
        <v>378000</v>
      </c>
      <c r="I31" s="7">
        <v>15900</v>
      </c>
      <c r="J31" s="2"/>
    </row>
    <row r="32" spans="1:10" s="5" customFormat="1" ht="15" customHeight="1">
      <c r="A32" s="2">
        <v>27</v>
      </c>
      <c r="B32" s="2" t="str">
        <f>'[1]51641'!B2</f>
        <v>卫计委</v>
      </c>
      <c r="C32" s="2" t="str">
        <f>'[1]51641'!F2</f>
        <v>皖H51641</v>
      </c>
      <c r="D32" s="6" t="str">
        <f>'[1]51641'!C3</f>
        <v>北京现代BH7200M</v>
      </c>
      <c r="E32" s="2" t="s">
        <v>9</v>
      </c>
      <c r="F32" s="2">
        <v>1</v>
      </c>
      <c r="G32" s="2">
        <f>'[1]51641'!B4</f>
        <v>2005.4</v>
      </c>
      <c r="H32" s="2">
        <f>'[1]51641'!F4</f>
        <v>340000</v>
      </c>
      <c r="I32" s="7">
        <v>10200</v>
      </c>
      <c r="J32" s="2"/>
    </row>
    <row r="33" spans="1:10" s="5" customFormat="1" ht="15" customHeight="1">
      <c r="A33" s="2">
        <v>28</v>
      </c>
      <c r="B33" s="2" t="str">
        <f>'[1]50958'!B2</f>
        <v>环保局</v>
      </c>
      <c r="C33" s="2" t="str">
        <f>'[1]50958'!F2</f>
        <v>皖H50958</v>
      </c>
      <c r="D33" s="6" t="str">
        <f>'[1]50958'!C3</f>
        <v>雅阁牌HG7201</v>
      </c>
      <c r="E33" s="2" t="s">
        <v>9</v>
      </c>
      <c r="F33" s="2">
        <v>1</v>
      </c>
      <c r="G33" s="2">
        <f>'[1]50958'!B4</f>
        <v>2004.12</v>
      </c>
      <c r="H33" s="2">
        <f>'[1]50958'!F4</f>
        <v>297000</v>
      </c>
      <c r="I33" s="7">
        <v>14600</v>
      </c>
      <c r="J33" s="2"/>
    </row>
    <row r="34" spans="1:10" s="5" customFormat="1" ht="15" customHeight="1">
      <c r="A34" s="2">
        <v>29</v>
      </c>
      <c r="B34" s="2" t="str">
        <f>'[1]AJ099'!B2</f>
        <v>安监局</v>
      </c>
      <c r="C34" s="2" t="str">
        <f>'[1]AJ099'!F2</f>
        <v>皖HAJ099</v>
      </c>
      <c r="D34" s="6" t="str">
        <f>'[1]AJ099'!C3</f>
        <v>江淮牌HFC6450M6TF</v>
      </c>
      <c r="E34" s="2" t="s">
        <v>9</v>
      </c>
      <c r="F34" s="2">
        <v>1</v>
      </c>
      <c r="G34" s="2">
        <f>'[1]AJ099'!B4</f>
        <v>2012.11</v>
      </c>
      <c r="H34" s="2">
        <f>'[1]AJ099'!F4</f>
        <v>32400</v>
      </c>
      <c r="I34" s="7">
        <v>32500</v>
      </c>
      <c r="J34" s="2"/>
    </row>
    <row r="35" spans="1:10" s="5" customFormat="1" ht="15" customHeight="1">
      <c r="A35" s="2">
        <v>30</v>
      </c>
      <c r="B35" s="2" t="str">
        <f>'[1]50044'!B2</f>
        <v>安监局</v>
      </c>
      <c r="C35" s="2" t="str">
        <f>'[1]50044'!F2</f>
        <v>皖H50044</v>
      </c>
      <c r="D35" s="6" t="str">
        <f>'[1]50044'!C3</f>
        <v>北京现代BH7200M</v>
      </c>
      <c r="E35" s="2" t="s">
        <v>9</v>
      </c>
      <c r="F35" s="2">
        <v>1</v>
      </c>
      <c r="G35" s="2">
        <f>'[1]50044'!B4</f>
        <v>2007.3</v>
      </c>
      <c r="H35" s="2">
        <f>'[1]50044'!F4</f>
        <v>153000</v>
      </c>
      <c r="I35" s="7">
        <v>17200</v>
      </c>
      <c r="J35" s="2"/>
    </row>
    <row r="36" spans="1:10" s="5" customFormat="1" ht="15" customHeight="1">
      <c r="A36" s="2">
        <v>31</v>
      </c>
      <c r="B36" s="2" t="str">
        <f>'[1]AJ668'!B2</f>
        <v>安监局</v>
      </c>
      <c r="C36" s="2" t="str">
        <f>'[1]AJ668'!F2</f>
        <v>皖HAJ668</v>
      </c>
      <c r="D36" s="6" t="str">
        <f>'[1]AJ668'!C3</f>
        <v>江淮牌HFC6451MIS</v>
      </c>
      <c r="E36" s="2" t="s">
        <v>9</v>
      </c>
      <c r="F36" s="2">
        <v>1</v>
      </c>
      <c r="G36" s="2">
        <f>'[1]AJ668'!B4</f>
        <v>2007.1</v>
      </c>
      <c r="H36" s="2">
        <f>'[1]AJ668'!F4</f>
        <v>135000</v>
      </c>
      <c r="I36" s="7">
        <v>12100</v>
      </c>
      <c r="J36" s="2"/>
    </row>
    <row r="37" spans="1:10" s="5" customFormat="1" ht="15" customHeight="1">
      <c r="A37" s="2">
        <v>32</v>
      </c>
      <c r="B37" s="2" t="str">
        <f>'[1]50027'!B2</f>
        <v>财政局</v>
      </c>
      <c r="C37" s="2" t="str">
        <f>'[1]50027'!F2</f>
        <v>皖H50027</v>
      </c>
      <c r="D37" s="6" t="str">
        <f>'[1]50027'!C3</f>
        <v>帕萨特牌SVW7183LJI</v>
      </c>
      <c r="E37" s="2" t="s">
        <v>9</v>
      </c>
      <c r="F37" s="2">
        <v>1</v>
      </c>
      <c r="G37" s="2">
        <f>'[1]50027'!B4</f>
        <v>2007.3</v>
      </c>
      <c r="H37" s="2">
        <f>'[1]50027'!F4</f>
        <v>173000</v>
      </c>
      <c r="I37" s="7">
        <v>29100</v>
      </c>
      <c r="J37" s="2"/>
    </row>
    <row r="38" spans="1:10" s="5" customFormat="1" ht="15" customHeight="1">
      <c r="A38" s="2">
        <v>33</v>
      </c>
      <c r="B38" s="2" t="str">
        <f>'[1]56908'!B2</f>
        <v>财政局</v>
      </c>
      <c r="C38" s="2" t="str">
        <f>'[1]56908'!F2</f>
        <v>皖H56908</v>
      </c>
      <c r="D38" s="6" t="str">
        <f>'[1]56908'!C3</f>
        <v>尼桑ZN5022XJBWAG</v>
      </c>
      <c r="E38" s="2" t="s">
        <v>9</v>
      </c>
      <c r="F38" s="2">
        <v>1</v>
      </c>
      <c r="G38" s="2">
        <f>'[1]56908'!B4</f>
        <v>2004.1</v>
      </c>
      <c r="H38" s="2">
        <f>'[1]56908'!F4</f>
        <v>357000</v>
      </c>
      <c r="I38" s="7">
        <v>11600</v>
      </c>
      <c r="J38" s="2"/>
    </row>
    <row r="39" spans="1:10" s="5" customFormat="1" ht="15" customHeight="1">
      <c r="A39" s="2">
        <v>34</v>
      </c>
      <c r="B39" s="2" t="str">
        <f>'[1]50047'!B2</f>
        <v>财政局</v>
      </c>
      <c r="C39" s="2" t="str">
        <f>'[1]50047'!F2</f>
        <v>皖H50047</v>
      </c>
      <c r="D39" s="6" t="str">
        <f>'[1]50047'!C3</f>
        <v>奇瑞SQR7200I</v>
      </c>
      <c r="E39" s="2" t="s">
        <v>9</v>
      </c>
      <c r="F39" s="2">
        <v>1</v>
      </c>
      <c r="G39" s="2">
        <f>'[1]50047'!B4</f>
        <v>2005.4</v>
      </c>
      <c r="H39" s="2">
        <f>'[1]50047'!F4</f>
        <v>170000</v>
      </c>
      <c r="I39" s="7">
        <v>6200</v>
      </c>
      <c r="J39" s="2"/>
    </row>
    <row r="40" spans="1:10" s="5" customFormat="1" ht="15" customHeight="1">
      <c r="A40" s="2">
        <v>35</v>
      </c>
      <c r="B40" s="2" t="str">
        <f>'[1]50136'!B2</f>
        <v>行政服务中心</v>
      </c>
      <c r="C40" s="2" t="str">
        <f>'[1]50136'!F2</f>
        <v>皖H50136</v>
      </c>
      <c r="D40" s="6" t="str">
        <f>'[1]50136'!C3</f>
        <v>奥德赛牌HG6480B</v>
      </c>
      <c r="E40" s="2" t="s">
        <v>9</v>
      </c>
      <c r="F40" s="2">
        <v>1</v>
      </c>
      <c r="G40" s="2">
        <f>'[1]50136'!B4</f>
        <v>2007.6</v>
      </c>
      <c r="H40" s="2">
        <f>'[1]50136'!F4</f>
        <v>240000</v>
      </c>
      <c r="I40" s="7">
        <v>30200</v>
      </c>
      <c r="J40" s="2"/>
    </row>
    <row r="41" spans="1:10" s="5" customFormat="1" ht="15" customHeight="1">
      <c r="A41" s="2">
        <v>36</v>
      </c>
      <c r="B41" s="2" t="str">
        <f>'[1]56438'!B2</f>
        <v>开发区财政局</v>
      </c>
      <c r="C41" s="2" t="str">
        <f>'[1]56438'!F2</f>
        <v>皖H56438</v>
      </c>
      <c r="D41" s="6" t="str">
        <f>'[1]56438'!C3</f>
        <v>江淮牌HFC7200C1T</v>
      </c>
      <c r="E41" s="2" t="s">
        <v>9</v>
      </c>
      <c r="F41" s="2">
        <v>1</v>
      </c>
      <c r="G41" s="2">
        <f>'[1]56438'!B4</f>
        <v>2010.4</v>
      </c>
      <c r="H41" s="2">
        <f>'[1]56438'!F4</f>
        <v>140000</v>
      </c>
      <c r="I41" s="7">
        <v>15700</v>
      </c>
      <c r="J41" s="2"/>
    </row>
    <row r="42" spans="1:10" s="5" customFormat="1" ht="15" customHeight="1">
      <c r="A42" s="2">
        <v>37</v>
      </c>
      <c r="B42" s="2" t="str">
        <f>'[1]52821'!B2</f>
        <v>文体新局</v>
      </c>
      <c r="C42" s="2" t="str">
        <f>'[1]52821'!F2</f>
        <v>皖H52821</v>
      </c>
      <c r="D42" s="6" t="str">
        <f>'[1]52821'!C3</f>
        <v>桑塔纳牌SVW7180LEI</v>
      </c>
      <c r="E42" s="2" t="s">
        <v>9</v>
      </c>
      <c r="F42" s="2">
        <v>1</v>
      </c>
      <c r="G42" s="2">
        <f>'[1]52821'!B4</f>
        <v>2007.2</v>
      </c>
      <c r="H42" s="2">
        <f>'[1]52821'!F4</f>
        <v>247000</v>
      </c>
      <c r="I42" s="7">
        <v>9800</v>
      </c>
      <c r="J42" s="2"/>
    </row>
    <row r="43" spans="1:10" s="5" customFormat="1" ht="15" customHeight="1">
      <c r="A43" s="2">
        <v>38</v>
      </c>
      <c r="B43" s="2" t="str">
        <f>'[1]56019'!B2</f>
        <v>文体新局</v>
      </c>
      <c r="C43" s="2" t="str">
        <f>'[1]56019'!F2</f>
        <v>皖H56019</v>
      </c>
      <c r="D43" s="6" t="str">
        <f>'[1]56019'!C3</f>
        <v>江淮牌HFC7240SG3</v>
      </c>
      <c r="E43" s="2" t="s">
        <v>9</v>
      </c>
      <c r="F43" s="2">
        <v>1</v>
      </c>
      <c r="G43" s="2">
        <f>'[1]56019'!B4</f>
        <v>2010.1</v>
      </c>
      <c r="H43" s="2">
        <f>'[1]56019'!F4</f>
        <v>106000</v>
      </c>
      <c r="I43" s="7">
        <v>20200</v>
      </c>
      <c r="J43" s="2"/>
    </row>
    <row r="44" spans="1:10" s="5" customFormat="1" ht="15" customHeight="1">
      <c r="A44" s="2">
        <v>39</v>
      </c>
      <c r="B44" s="2" t="str">
        <f>'[1]GD998'!B2</f>
        <v>文体新局</v>
      </c>
      <c r="C44" s="2" t="str">
        <f>'[1]GD998'!F2</f>
        <v>皖HGD998</v>
      </c>
      <c r="D44" s="6" t="str">
        <f>'[1]GD998'!C3</f>
        <v>别克SGM7251GL</v>
      </c>
      <c r="E44" s="2" t="s">
        <v>9</v>
      </c>
      <c r="F44" s="2">
        <v>1</v>
      </c>
      <c r="G44" s="2">
        <f>'[1]GD998'!B4</f>
        <v>2007.7</v>
      </c>
      <c r="H44" s="2">
        <f>'[1]GD998'!F4</f>
        <v>232000</v>
      </c>
      <c r="I44" s="7">
        <v>20500</v>
      </c>
      <c r="J44" s="2"/>
    </row>
    <row r="45" spans="1:10" s="5" customFormat="1" ht="15" customHeight="1">
      <c r="A45" s="2">
        <v>40</v>
      </c>
      <c r="B45" s="2" t="str">
        <f>'[1]50359'!B2</f>
        <v>旅游局</v>
      </c>
      <c r="C45" s="2" t="str">
        <f>'[1]50359'!F2</f>
        <v>皖H50359</v>
      </c>
      <c r="D45" s="6" t="str">
        <f>'[1]50359'!C3</f>
        <v>北京现代BH7200M</v>
      </c>
      <c r="E45" s="2" t="s">
        <v>9</v>
      </c>
      <c r="F45" s="2">
        <v>1</v>
      </c>
      <c r="G45" s="2">
        <f>'[1]50359'!B4</f>
        <v>2005.2</v>
      </c>
      <c r="H45" s="2">
        <f>'[1]50359'!F4</f>
        <v>220000</v>
      </c>
      <c r="I45" s="7">
        <v>11400</v>
      </c>
      <c r="J45" s="2"/>
    </row>
    <row r="46" spans="1:10" s="5" customFormat="1" ht="15" customHeight="1">
      <c r="A46" s="2">
        <v>41</v>
      </c>
      <c r="B46" s="2" t="str">
        <f>'[1]TR099'!B2</f>
        <v>旅游局</v>
      </c>
      <c r="C46" s="2" t="str">
        <f>'[1]TR099'!F2</f>
        <v>皖HTR099</v>
      </c>
      <c r="D46" s="6" t="str">
        <f>'[1]TR099'!C3</f>
        <v>江淮牌HFC6450M2T</v>
      </c>
      <c r="E46" s="2" t="s">
        <v>9</v>
      </c>
      <c r="F46" s="2">
        <v>1</v>
      </c>
      <c r="G46" s="2">
        <f>'[1]TR099'!B4</f>
        <v>2008.12</v>
      </c>
      <c r="H46" s="2">
        <f>'[1]TR099'!F4</f>
        <v>90000</v>
      </c>
      <c r="I46" s="7">
        <v>14300</v>
      </c>
      <c r="J46" s="2"/>
    </row>
    <row r="47" spans="1:10" s="5" customFormat="1" ht="15" customHeight="1">
      <c r="A47" s="2">
        <v>42</v>
      </c>
      <c r="B47" s="2" t="str">
        <f>'[1]50158'!B2</f>
        <v>农机局</v>
      </c>
      <c r="C47" s="2" t="str">
        <f>'[1]50158'!F2</f>
        <v>皖H50158</v>
      </c>
      <c r="D47" s="6" t="str">
        <f>'[1]50158'!C3</f>
        <v>北京现代BH7200MW</v>
      </c>
      <c r="E47" s="2" t="s">
        <v>9</v>
      </c>
      <c r="F47" s="2">
        <v>1</v>
      </c>
      <c r="G47" s="2">
        <f>'[1]50158'!B4</f>
        <v>2006.6</v>
      </c>
      <c r="H47" s="2">
        <f>'[1]50158'!F4</f>
        <v>180000</v>
      </c>
      <c r="I47" s="7">
        <v>13300</v>
      </c>
      <c r="J47" s="2"/>
    </row>
    <row r="48" spans="1:10" s="5" customFormat="1" ht="15" customHeight="1">
      <c r="A48" s="2">
        <v>43</v>
      </c>
      <c r="B48" s="2" t="str">
        <f>'[1]NJ199'!B2</f>
        <v>农机局</v>
      </c>
      <c r="C48" s="2" t="str">
        <f>'[1]NJ199'!F2</f>
        <v>皖HNJ199</v>
      </c>
      <c r="D48" s="6" t="str">
        <f>'[1]NJ199'!C3</f>
        <v>江淮牌HFC6500A3C7F</v>
      </c>
      <c r="E48" s="2" t="s">
        <v>9</v>
      </c>
      <c r="F48" s="2">
        <v>1</v>
      </c>
      <c r="G48" s="2">
        <f>'[1]NJ199'!B4</f>
        <v>2012.9</v>
      </c>
      <c r="H48" s="2">
        <f>'[1]NJ199'!F4</f>
        <v>25000</v>
      </c>
      <c r="I48" s="7">
        <v>33900</v>
      </c>
      <c r="J48" s="2"/>
    </row>
    <row r="49" spans="1:10" s="5" customFormat="1" ht="15" customHeight="1">
      <c r="A49" s="2">
        <v>44</v>
      </c>
      <c r="B49" s="2" t="str">
        <f>'[1]54690'!B2:D2</f>
        <v>供销社</v>
      </c>
      <c r="C49" s="2" t="str">
        <f>'[1]54690'!F2</f>
        <v>皖H54690</v>
      </c>
      <c r="D49" s="6" t="str">
        <f>'[1]54690'!C3</f>
        <v>江淮牌HFC6470AR3BE3</v>
      </c>
      <c r="E49" s="2" t="s">
        <v>9</v>
      </c>
      <c r="F49" s="2">
        <v>1</v>
      </c>
      <c r="G49" s="2">
        <f>'[1]54690'!B4</f>
        <v>2009.7</v>
      </c>
      <c r="H49" s="2">
        <f>'[1]54690'!F4</f>
        <v>140000</v>
      </c>
      <c r="I49" s="7">
        <v>19000</v>
      </c>
      <c r="J49" s="2"/>
    </row>
    <row r="50" spans="1:10" s="5" customFormat="1" ht="15" customHeight="1">
      <c r="A50" s="2">
        <v>45</v>
      </c>
      <c r="B50" s="2" t="str">
        <f>'[1]MZ838'!B2</f>
        <v>毛尖山</v>
      </c>
      <c r="C50" s="2" t="str">
        <f>'[1]MZ838'!F2</f>
        <v>皖HMZ838</v>
      </c>
      <c r="D50" s="6" t="str">
        <f>'[1]MZ838'!C3</f>
        <v>长安牌SC5015XQC2</v>
      </c>
      <c r="E50" s="2" t="s">
        <v>9</v>
      </c>
      <c r="F50" s="2">
        <v>1</v>
      </c>
      <c r="G50" s="2">
        <f>'[1]MZ838'!B4</f>
        <v>2006.1</v>
      </c>
      <c r="H50" s="2">
        <f>'[1]MZ838'!F4</f>
        <v>36300</v>
      </c>
      <c r="I50" s="7">
        <v>2900</v>
      </c>
      <c r="J50" s="2"/>
    </row>
    <row r="51" spans="1:10" s="5" customFormat="1" ht="15" customHeight="1">
      <c r="A51" s="2">
        <v>46</v>
      </c>
      <c r="B51" s="2" t="str">
        <f>'[1]50498'!B2</f>
        <v>石关乡</v>
      </c>
      <c r="C51" s="2" t="str">
        <f>'[1]50498'!F2</f>
        <v>皖H50498</v>
      </c>
      <c r="D51" s="6" t="str">
        <f>'[1]50498'!C3</f>
        <v>桑塔纳牌SVW7180CEI</v>
      </c>
      <c r="E51" s="2" t="s">
        <v>9</v>
      </c>
      <c r="F51" s="2">
        <v>1</v>
      </c>
      <c r="G51" s="2">
        <f>'[1]50498'!B4</f>
        <v>2004.8</v>
      </c>
      <c r="H51" s="2">
        <f>'[1]50498'!F4</f>
        <v>113000</v>
      </c>
      <c r="I51" s="7">
        <v>5400</v>
      </c>
      <c r="J51" s="2"/>
    </row>
    <row r="52" spans="1:10" s="5" customFormat="1" ht="21.75" customHeight="1">
      <c r="A52" s="2">
        <v>47</v>
      </c>
      <c r="B52" s="2" t="str">
        <f>'[1]50125'!B2</f>
        <v>巍岭乡</v>
      </c>
      <c r="C52" s="2" t="str">
        <f>'[1]50125'!F2</f>
        <v>皖H50125</v>
      </c>
      <c r="D52" s="6" t="str">
        <f>'[1]50125'!C3</f>
        <v>丰田（TOYOTA)牌TV7161GLM</v>
      </c>
      <c r="E52" s="2" t="s">
        <v>9</v>
      </c>
      <c r="F52" s="2">
        <v>1</v>
      </c>
      <c r="G52" s="2">
        <f>'[1]50125'!B4</f>
        <v>2008.7</v>
      </c>
      <c r="H52" s="2">
        <f>'[1]50125'!F4</f>
        <v>21500</v>
      </c>
      <c r="I52" s="7">
        <v>17300</v>
      </c>
      <c r="J52" s="2"/>
    </row>
    <row r="53" spans="1:10" s="5" customFormat="1" ht="15" customHeight="1">
      <c r="A53" s="2">
        <v>48</v>
      </c>
      <c r="B53" s="2" t="str">
        <f>'[1]50173'!B2</f>
        <v>包家乡</v>
      </c>
      <c r="C53" s="2" t="str">
        <f>'[1]50173'!F2</f>
        <v>皖H50173</v>
      </c>
      <c r="D53" s="6" t="str">
        <f>'[1]50173'!C3</f>
        <v>别克牌SGM7183ATA</v>
      </c>
      <c r="E53" s="2" t="s">
        <v>9</v>
      </c>
      <c r="F53" s="2">
        <v>1</v>
      </c>
      <c r="G53" s="2">
        <f>'[1]50173'!B4</f>
        <v>2009.1</v>
      </c>
      <c r="H53" s="2">
        <f>'[1]50173'!F4</f>
        <v>107800</v>
      </c>
      <c r="I53" s="7">
        <v>22600</v>
      </c>
      <c r="J53" s="2"/>
    </row>
    <row r="54" spans="1:10" s="5" customFormat="1" ht="15" customHeight="1">
      <c r="A54" s="2">
        <v>49</v>
      </c>
      <c r="B54" s="2" t="str">
        <f>'[1]HT001'!B2</f>
        <v>河图镇</v>
      </c>
      <c r="C54" s="2" t="str">
        <f>'[1]HT001'!F2</f>
        <v>皖HHT001</v>
      </c>
      <c r="D54" s="6" t="str">
        <f>'[1]HT001'!C3</f>
        <v>别克牌SGM7180LE</v>
      </c>
      <c r="E54" s="2" t="s">
        <v>9</v>
      </c>
      <c r="F54" s="2">
        <v>1</v>
      </c>
      <c r="G54" s="2">
        <f>'[1]HT001'!B4</f>
        <v>2007.8</v>
      </c>
      <c r="H54" s="2">
        <f>'[1]HT001'!F4</f>
        <v>207000</v>
      </c>
      <c r="I54" s="7">
        <v>14400</v>
      </c>
      <c r="J54" s="2"/>
    </row>
    <row r="55" spans="1:10" s="5" customFormat="1" ht="15" customHeight="1">
      <c r="A55" s="2">
        <v>50</v>
      </c>
      <c r="B55" s="2" t="str">
        <f>'[1]50405'!B2</f>
        <v>冶溪镇</v>
      </c>
      <c r="C55" s="2" t="str">
        <f>'[1]50405'!F2</f>
        <v>皖H50405</v>
      </c>
      <c r="D55" s="6" t="str">
        <f>'[1]50405'!C3</f>
        <v>桑塔纳牌SVW7202EQI</v>
      </c>
      <c r="E55" s="2" t="s">
        <v>9</v>
      </c>
      <c r="F55" s="2">
        <v>1</v>
      </c>
      <c r="G55" s="2">
        <f>'[1]50405'!B4</f>
        <v>2008.1</v>
      </c>
      <c r="H55" s="2">
        <f>'[1]50405'!F4</f>
        <v>175000</v>
      </c>
      <c r="I55" s="7">
        <v>17000</v>
      </c>
      <c r="J55" s="2"/>
    </row>
    <row r="56" spans="1:10" s="5" customFormat="1" ht="15" customHeight="1">
      <c r="A56" s="2">
        <v>51</v>
      </c>
      <c r="B56" s="2" t="str">
        <f>'[1]50183'!B2</f>
        <v>古坊乡</v>
      </c>
      <c r="C56" s="2" t="str">
        <f>'[1]50183'!F2</f>
        <v>皖H50183</v>
      </c>
      <c r="D56" s="6" t="str">
        <f>'[1]50183'!C3</f>
        <v>桑塔纳牌SVW7202KQD</v>
      </c>
      <c r="E56" s="2" t="s">
        <v>9</v>
      </c>
      <c r="F56" s="2">
        <v>1</v>
      </c>
      <c r="G56" s="2">
        <f>'[1]50183'!B4</f>
        <v>2009.4</v>
      </c>
      <c r="H56" s="2">
        <f>'[1]50183'!F4</f>
        <v>156300</v>
      </c>
      <c r="I56" s="7">
        <v>22800</v>
      </c>
      <c r="J56" s="2"/>
    </row>
    <row r="57" spans="1:10" s="5" customFormat="1" ht="15" customHeight="1">
      <c r="A57" s="2">
        <v>52</v>
      </c>
      <c r="B57" s="2" t="str">
        <f>'[1]52269'!B2</f>
        <v>中关乡</v>
      </c>
      <c r="C57" s="2" t="str">
        <f>'[1]52269'!F2</f>
        <v>皖H52269</v>
      </c>
      <c r="D57" s="6" t="str">
        <f>'[1]52269'!C3</f>
        <v>桑塔纳牌SVW7180CEI</v>
      </c>
      <c r="E57" s="2" t="s">
        <v>9</v>
      </c>
      <c r="F57" s="2">
        <v>1</v>
      </c>
      <c r="G57" s="2">
        <f>'[1]52269'!B4</f>
        <v>2006.5</v>
      </c>
      <c r="H57" s="2">
        <f>'[1]52269'!F4</f>
        <v>150000</v>
      </c>
      <c r="I57" s="7">
        <v>9100</v>
      </c>
      <c r="J57" s="2"/>
    </row>
    <row r="58" spans="1:10" s="5" customFormat="1" ht="15" customHeight="1">
      <c r="A58" s="2">
        <v>53</v>
      </c>
      <c r="B58" s="2" t="str">
        <f>'[1]ZG068'!B2</f>
        <v>中关乡</v>
      </c>
      <c r="C58" s="2" t="str">
        <f>'[1]ZG068'!F2</f>
        <v>皖HZG068</v>
      </c>
      <c r="D58" s="6" t="str">
        <f>'[1]ZG068'!C3</f>
        <v>北京现代牌BH7182AW</v>
      </c>
      <c r="E58" s="2" t="s">
        <v>9</v>
      </c>
      <c r="F58" s="2">
        <v>1</v>
      </c>
      <c r="G58" s="2">
        <f>'[1]ZG068'!B4</f>
        <v>2008.9</v>
      </c>
      <c r="H58" s="2">
        <f>'[1]ZG068'!F4</f>
        <v>144000</v>
      </c>
      <c r="I58" s="7">
        <v>20600</v>
      </c>
      <c r="J58" s="2"/>
    </row>
    <row r="59" spans="1:10" s="5" customFormat="1" ht="15" customHeight="1">
      <c r="A59" s="2">
        <v>54</v>
      </c>
      <c r="B59" s="2" t="str">
        <f>'[1]50039'!B2</f>
        <v>来榜</v>
      </c>
      <c r="C59" s="2" t="str">
        <f>'[1]50039'!F2</f>
        <v>皖H50039</v>
      </c>
      <c r="D59" s="6" t="str">
        <f>'[1]50039'!C3</f>
        <v>雅阁牌HG7203AB</v>
      </c>
      <c r="E59" s="2" t="s">
        <v>9</v>
      </c>
      <c r="F59" s="2">
        <v>1</v>
      </c>
      <c r="G59" s="2">
        <f>'[1]50039'!B4</f>
        <v>2009.11</v>
      </c>
      <c r="H59" s="2">
        <f>'[1]50039'!F4</f>
        <v>196000</v>
      </c>
      <c r="I59" s="7">
        <v>37600</v>
      </c>
      <c r="J59" s="2"/>
    </row>
    <row r="60" spans="1:10" s="5" customFormat="1" ht="15" customHeight="1">
      <c r="A60" s="2">
        <v>55</v>
      </c>
      <c r="B60" s="2" t="str">
        <f>'[1]J0898'!B2</f>
        <v>检察院</v>
      </c>
      <c r="C60" s="2" t="str">
        <f>'[1]J0898'!F2</f>
        <v>皖HJ0898</v>
      </c>
      <c r="D60" s="6" t="str">
        <f>'[1]J0898'!C3</f>
        <v>江淮牌HFC7200C1T</v>
      </c>
      <c r="E60" s="2" t="s">
        <v>9</v>
      </c>
      <c r="F60" s="2">
        <v>1</v>
      </c>
      <c r="G60" s="2">
        <f>'[1]J0898'!B4</f>
        <v>2012.1</v>
      </c>
      <c r="H60" s="2">
        <f>'[1]J0898'!F4</f>
        <v>8600</v>
      </c>
      <c r="I60" s="7">
        <v>23700</v>
      </c>
      <c r="J60" s="2"/>
    </row>
    <row r="61" spans="1:10" s="5" customFormat="1" ht="15" customHeight="1">
      <c r="A61" s="2">
        <v>56</v>
      </c>
      <c r="B61" s="2" t="str">
        <f>'[1]57441'!B2</f>
        <v>检察院</v>
      </c>
      <c r="C61" s="2" t="str">
        <f>'[1]57441'!F2</f>
        <v>皖H57441</v>
      </c>
      <c r="D61" s="6" t="str">
        <f>'[1]57441'!C3</f>
        <v>江淮牌HFC7200CG3</v>
      </c>
      <c r="E61" s="2" t="s">
        <v>9</v>
      </c>
      <c r="F61" s="2">
        <v>1</v>
      </c>
      <c r="G61" s="2">
        <f>'[1]57441'!B4</f>
        <v>2010.9</v>
      </c>
      <c r="H61" s="2">
        <f>'[1]57441'!F4</f>
        <v>19000</v>
      </c>
      <c r="I61" s="7">
        <v>17800</v>
      </c>
      <c r="J61" s="2"/>
    </row>
    <row r="62" spans="1:10" s="5" customFormat="1" ht="15" customHeight="1">
      <c r="A62" s="2">
        <v>57</v>
      </c>
      <c r="B62" s="2" t="str">
        <f>'[1]55401、55361'!B2</f>
        <v>市场局</v>
      </c>
      <c r="C62" s="2" t="s">
        <v>18</v>
      </c>
      <c r="D62" s="6" t="str">
        <f>'[1]55401、55361'!C3</f>
        <v>开瑞牌SQR6400S227</v>
      </c>
      <c r="E62" s="2" t="s">
        <v>9</v>
      </c>
      <c r="F62" s="2">
        <v>1</v>
      </c>
      <c r="G62" s="2">
        <f>'[1]55401、55361'!B4</f>
        <v>2009.1</v>
      </c>
      <c r="H62" s="2">
        <f>'[1]55401、55361'!F4</f>
        <v>55000</v>
      </c>
      <c r="I62" s="7">
        <v>5900</v>
      </c>
      <c r="J62" s="2"/>
    </row>
    <row r="63" spans="1:10" s="5" customFormat="1" ht="15" customHeight="1">
      <c r="A63" s="2">
        <v>58</v>
      </c>
      <c r="B63" s="2" t="s">
        <v>13</v>
      </c>
      <c r="C63" s="2" t="s">
        <v>14</v>
      </c>
      <c r="D63" s="6" t="s">
        <v>15</v>
      </c>
      <c r="E63" s="2" t="s">
        <v>9</v>
      </c>
      <c r="F63" s="2">
        <v>1</v>
      </c>
      <c r="G63" s="2">
        <v>2009.1</v>
      </c>
      <c r="H63" s="2">
        <v>55000</v>
      </c>
      <c r="I63" s="7">
        <v>5900</v>
      </c>
      <c r="J63" s="2"/>
    </row>
    <row r="64" spans="1:10" s="5" customFormat="1" ht="15" customHeight="1">
      <c r="A64" s="2">
        <v>59</v>
      </c>
      <c r="B64" s="2" t="str">
        <f>'[1]53681、53591'!B2</f>
        <v>市场局</v>
      </c>
      <c r="C64" s="2" t="s">
        <v>19</v>
      </c>
      <c r="D64" s="6" t="str">
        <f>'[1]53681、53591'!C3</f>
        <v>开瑞牌SQR6400S227</v>
      </c>
      <c r="E64" s="2" t="s">
        <v>9</v>
      </c>
      <c r="F64" s="2">
        <v>1</v>
      </c>
      <c r="G64" s="2">
        <f>'[1]53681、53591'!B4</f>
        <v>2008.1</v>
      </c>
      <c r="H64" s="2">
        <f>'[1]53681、53591'!F4</f>
        <v>60000</v>
      </c>
      <c r="I64" s="7">
        <v>5200</v>
      </c>
      <c r="J64" s="2"/>
    </row>
    <row r="65" spans="1:10" s="5" customFormat="1" ht="15" customHeight="1">
      <c r="A65" s="2">
        <v>60</v>
      </c>
      <c r="B65" s="2" t="s">
        <v>13</v>
      </c>
      <c r="C65" s="2" t="s">
        <v>16</v>
      </c>
      <c r="D65" s="6" t="s">
        <v>15</v>
      </c>
      <c r="E65" s="2" t="s">
        <v>9</v>
      </c>
      <c r="F65" s="2">
        <v>1</v>
      </c>
      <c r="G65" s="2">
        <v>2008.1</v>
      </c>
      <c r="H65" s="2">
        <v>60000</v>
      </c>
      <c r="I65" s="7">
        <v>5200</v>
      </c>
      <c r="J65" s="2"/>
    </row>
    <row r="66" spans="1:10" s="5" customFormat="1" ht="15" customHeight="1">
      <c r="A66" s="2">
        <v>61</v>
      </c>
      <c r="B66" s="2" t="str">
        <f>'[1]GS006、GS008、GS009'!B2</f>
        <v>市场局</v>
      </c>
      <c r="C66" s="2" t="s">
        <v>21</v>
      </c>
      <c r="D66" s="6" t="str">
        <f>'[1]GS006、GS008、GS009'!C3</f>
        <v>奇瑞牌SQR7160A15</v>
      </c>
      <c r="E66" s="2" t="s">
        <v>9</v>
      </c>
      <c r="F66" s="2">
        <v>1</v>
      </c>
      <c r="G66" s="2">
        <f>'[1]GS006、GS008、GS009'!B4</f>
        <v>2008.5</v>
      </c>
      <c r="H66" s="2">
        <f>'[1]GS006、GS008、GS009'!F4</f>
        <v>61000</v>
      </c>
      <c r="I66" s="7">
        <v>6000</v>
      </c>
      <c r="J66" s="2"/>
    </row>
    <row r="67" spans="1:10" s="5" customFormat="1" ht="15" customHeight="1">
      <c r="A67" s="2">
        <v>62</v>
      </c>
      <c r="B67" s="2" t="s">
        <v>13</v>
      </c>
      <c r="C67" s="2" t="s">
        <v>17</v>
      </c>
      <c r="D67" s="6" t="s">
        <v>24</v>
      </c>
      <c r="E67" s="2" t="s">
        <v>9</v>
      </c>
      <c r="F67" s="2">
        <v>1</v>
      </c>
      <c r="G67" s="2">
        <v>2008.5</v>
      </c>
      <c r="H67" s="2">
        <v>60000</v>
      </c>
      <c r="I67" s="7">
        <v>6000</v>
      </c>
      <c r="J67" s="2"/>
    </row>
    <row r="68" spans="1:10" s="5" customFormat="1" ht="15" customHeight="1">
      <c r="A68" s="2">
        <v>63</v>
      </c>
      <c r="B68" s="2"/>
      <c r="C68" s="2" t="s">
        <v>20</v>
      </c>
      <c r="D68" s="6" t="s">
        <v>24</v>
      </c>
      <c r="E68" s="2" t="s">
        <v>9</v>
      </c>
      <c r="F68" s="2">
        <v>1</v>
      </c>
      <c r="G68" s="2">
        <v>2008.5</v>
      </c>
      <c r="H68" s="2">
        <v>60000</v>
      </c>
      <c r="I68" s="7">
        <v>6000</v>
      </c>
      <c r="J68" s="2"/>
    </row>
    <row r="69" spans="1:10" s="5" customFormat="1" ht="15" customHeight="1">
      <c r="A69" s="2">
        <v>64</v>
      </c>
      <c r="B69" s="2" t="str">
        <f>'[1]54185'!B2</f>
        <v>市场局</v>
      </c>
      <c r="C69" s="2" t="str">
        <f>'[1]54185'!F2</f>
        <v>皖H54185</v>
      </c>
      <c r="D69" s="6" t="str">
        <f>'[1]54185'!C3</f>
        <v>五菱LZW6371</v>
      </c>
      <c r="E69" s="2" t="s">
        <v>9</v>
      </c>
      <c r="F69" s="2">
        <v>1</v>
      </c>
      <c r="G69" s="2">
        <f>'[1]54185'!B4</f>
        <v>2005.1</v>
      </c>
      <c r="H69" s="2">
        <f>'[1]54185'!F4</f>
        <v>106000</v>
      </c>
      <c r="I69" s="7">
        <v>2400</v>
      </c>
      <c r="J69" s="2"/>
    </row>
    <row r="70" spans="1:10" s="5" customFormat="1" ht="24" customHeight="1">
      <c r="A70" s="2">
        <v>65</v>
      </c>
      <c r="B70" s="2" t="str">
        <f>'[1]53295'!B2</f>
        <v>农委</v>
      </c>
      <c r="C70" s="2" t="str">
        <f>'[1]53295'!F2</f>
        <v>皖H53295</v>
      </c>
      <c r="D70" s="6" t="str">
        <f>'[1]53295'!C3</f>
        <v>雅阁牌HG7202A(ACCORD2.0)</v>
      </c>
      <c r="E70" s="2" t="s">
        <v>9</v>
      </c>
      <c r="F70" s="2">
        <v>1</v>
      </c>
      <c r="G70" s="2">
        <f>'[1]53295'!B4</f>
        <v>2008.1</v>
      </c>
      <c r="H70" s="2">
        <f>'[1]53295'!F4</f>
        <v>200000</v>
      </c>
      <c r="I70" s="7">
        <v>26900</v>
      </c>
      <c r="J70" s="2"/>
    </row>
    <row r="71" spans="1:10" s="5" customFormat="1" ht="15" customHeight="1">
      <c r="A71" s="2">
        <v>66</v>
      </c>
      <c r="B71" s="2" t="str">
        <f>'[1]52023'!B2</f>
        <v>农委</v>
      </c>
      <c r="C71" s="2" t="str">
        <f>'[1]52023'!F2</f>
        <v>皖H52023</v>
      </c>
      <c r="D71" s="6" t="str">
        <f>'[1]52023'!C3</f>
        <v>北京现代BH7200M</v>
      </c>
      <c r="E71" s="2" t="s">
        <v>9</v>
      </c>
      <c r="F71" s="2">
        <v>1</v>
      </c>
      <c r="G71" s="2">
        <f>'[1]52023'!B4</f>
        <v>2006.1</v>
      </c>
      <c r="H71" s="2">
        <f>'[1]52023'!F4</f>
        <v>220000</v>
      </c>
      <c r="I71" s="7">
        <v>13900</v>
      </c>
      <c r="J71" s="2"/>
    </row>
    <row r="72" spans="1:10" s="5" customFormat="1" ht="15" customHeight="1">
      <c r="A72" s="2">
        <v>67</v>
      </c>
      <c r="B72" s="2" t="str">
        <f>'[1]L0218'!B2</f>
        <v>县委办</v>
      </c>
      <c r="C72" s="2" t="str">
        <f>'[1]L0218'!F2</f>
        <v>皖HL0218</v>
      </c>
      <c r="D72" s="6" t="str">
        <f>'[1]L0218'!C3</f>
        <v>雅阁牌HG7241AB</v>
      </c>
      <c r="E72" s="2" t="s">
        <v>9</v>
      </c>
      <c r="F72" s="2">
        <v>1</v>
      </c>
      <c r="G72" s="2">
        <f>'[1]L0218'!B4</f>
        <v>2009.3</v>
      </c>
      <c r="H72" s="2">
        <f>'[1]L0218'!F4</f>
        <v>277000</v>
      </c>
      <c r="I72" s="7">
        <v>34500</v>
      </c>
      <c r="J72" s="2"/>
    </row>
    <row r="73" spans="1:10" s="5" customFormat="1" ht="15" customHeight="1">
      <c r="A73" s="2">
        <v>68</v>
      </c>
      <c r="B73" s="2" t="str">
        <f>'[1]50003'!B2:D2</f>
        <v>县委办</v>
      </c>
      <c r="C73" s="2" t="str">
        <f>'[1]50003'!F2</f>
        <v>皖H50003</v>
      </c>
      <c r="D73" s="2" t="str">
        <f>'[1]50003'!C3</f>
        <v>威麟牌SQR6471P11A7</v>
      </c>
      <c r="E73" s="2" t="s">
        <v>9</v>
      </c>
      <c r="F73" s="2">
        <v>1</v>
      </c>
      <c r="G73" s="2">
        <f>'[1]50003'!B4</f>
        <v>2012.12</v>
      </c>
      <c r="H73" s="2">
        <f>'[1]50003'!F4</f>
        <v>26000</v>
      </c>
      <c r="I73" s="7">
        <v>28300</v>
      </c>
      <c r="J73" s="2"/>
    </row>
  </sheetData>
  <mergeCells count="14">
    <mergeCell ref="B4:B5"/>
    <mergeCell ref="C4:C5"/>
    <mergeCell ref="D4:D5"/>
    <mergeCell ref="E4:E5"/>
    <mergeCell ref="F4:F5"/>
    <mergeCell ref="G4:G5"/>
    <mergeCell ref="H4:H5"/>
    <mergeCell ref="A1:J1"/>
    <mergeCell ref="A2:J2"/>
    <mergeCell ref="J4:J5"/>
    <mergeCell ref="I4:I5"/>
    <mergeCell ref="A3:H3"/>
    <mergeCell ref="I3:J3"/>
    <mergeCell ref="A4:A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储昭兵</cp:lastModifiedBy>
  <cp:lastPrinted>2016-05-12T00:57:42Z</cp:lastPrinted>
  <dcterms:created xsi:type="dcterms:W3CDTF">2002-01-25T22:15:15Z</dcterms:created>
  <dcterms:modified xsi:type="dcterms:W3CDTF">2016-05-12T01:02:44Z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